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2220" tabRatio="619" firstSheet="10" activeTab="13"/>
  </bookViews>
  <sheets>
    <sheet name="封面" sheetId="16" r:id="rId1"/>
    <sheet name="目录" sheetId="19" r:id="rId2"/>
    <sheet name="表一，部门收支总体情况表" sheetId="3" r:id="rId3"/>
    <sheet name="表二、部门收入总体情况表" sheetId="4" r:id="rId4"/>
    <sheet name="表三、部门支出总体情况表" sheetId="6" r:id="rId5"/>
    <sheet name="表四、财政拨款收支总体情况表" sheetId="7" r:id="rId6"/>
    <sheet name="表五、财政拨款支出表" sheetId="8" r:id="rId7"/>
    <sheet name="表六、一般公共预算支出情况表" sheetId="9" r:id="rId8"/>
    <sheet name="表七、一般公共预算基本支出情况表" sheetId="10" r:id="rId9"/>
    <sheet name="表八、一般公共预算“三公”经费、会议费、培训费支出情况表" sheetId="11" r:id="rId10"/>
    <sheet name="表九、一般公共预算机关运行经费" sheetId="12" r:id="rId11"/>
    <sheet name="表十、政府性基金预算支出情况表" sheetId="13" r:id="rId12"/>
    <sheet name="表十一、部门管理转移支付表" sheetId="14" r:id="rId13"/>
    <sheet name="十二、国有资本经营预算支出情况表" sheetId="22" r:id="rId14"/>
    <sheet name="单位整体支出绩效目标表" sheetId="15" r:id="rId15"/>
  </sheets>
  <definedNames>
    <definedName name="_xlnm.Print_Area" localSheetId="2">'表一，部门收支总体情况表'!$A$1:$D$29</definedName>
    <definedName name="_xlnm.Print_Area" localSheetId="11">表十、政府性基金预算支出情况表!$A$1:$B$7</definedName>
    <definedName name="_xlnm.Print_Area" localSheetId="12">表十一、部门管理转移支付表!$A$1:$E$11</definedName>
    <definedName name="_xlnm.Print_Area" localSheetId="3">表二、部门收入总体情况表!$A$1:$B$18</definedName>
    <definedName name="_xlnm.Print_Area" localSheetId="4">表三、部门支出总体情况表!$A$2:$E$38</definedName>
    <definedName name="_xlnm.Print_Area" localSheetId="5">表四、财政拨款收支总体情况表!$A$1:$D$28</definedName>
    <definedName name="_xlnm.Print_Area" localSheetId="6">表五、财政拨款支出表!$A$1:$K$13</definedName>
    <definedName name="_xlnm.Print_Area" localSheetId="7">表六、一般公共预算支出情况表!$A$1:$E$34</definedName>
    <definedName name="_xlnm.Print_Area" localSheetId="8">表七、一般公共预算基本支出情况表!$A$1:$E$31</definedName>
    <definedName name="_xlnm.Print_Area" localSheetId="9">表八、一般公共预算“三公”经费、会议费、培训费支出情况表!$A$1:$H$14</definedName>
    <definedName name="_xlnm.Print_Area" localSheetId="10">表九、一般公共预算机关运行经费!$A$1:$E$20</definedName>
    <definedName name="_xlnm.Print_Titles" localSheetId="2">'表一，部门收支总体情况表'!$1:5</definedName>
    <definedName name="_xlnm.Print_Titles" localSheetId="11">表十、政府性基金预算支出情况表!$1:$7</definedName>
    <definedName name="_xlnm.Print_Titles" localSheetId="12">表十一、部门管理转移支付表!$1:$7</definedName>
    <definedName name="_xlnm.Print_Titles" localSheetId="3">表二、部门收入总体情况表!$1:4</definedName>
    <definedName name="_xlnm.Print_Titles" localSheetId="4">表三、部门支出总体情况表!$1:5</definedName>
    <definedName name="_xlnm.Print_Titles" localSheetId="5">表四、财政拨款收支总体情况表!$1:$5</definedName>
    <definedName name="_xlnm.Print_Titles" localSheetId="6">表五、财政拨款支出表!$1:6</definedName>
    <definedName name="_xlnm.Print_Titles" localSheetId="7">表六、一般公共预算支出情况表!$1:$6</definedName>
    <definedName name="_xlnm.Print_Titles" localSheetId="8">表七、一般公共预算基本支出情况表!$1:$6</definedName>
    <definedName name="_xlnm.Print_Titles" localSheetId="9">表八、一般公共预算“三公”经费、会议费、培训费支出情况表!$1:5</definedName>
    <definedName name="_xlnm.Print_Titles" localSheetId="10">表九、一般公共预算机关运行经费!$1:5</definedName>
    <definedName name="_xlnm.Print_Area" localSheetId="0">封面!$A$1:$G$31</definedName>
    <definedName name="_xlnm.Print_Area" localSheetId="14">单位整体支出绩效目标表!$A$3:$H$66</definedName>
    <definedName name="_xlnm.Print_Area" localSheetId="1">目录!$A$1:$C$16</definedName>
  </definedNames>
  <calcPr calcId="144525"/>
</workbook>
</file>

<file path=xl/sharedStrings.xml><?xml version="1.0" encoding="utf-8"?>
<sst xmlns="http://schemas.openxmlformats.org/spreadsheetml/2006/main" count="529" uniqueCount="406">
  <si>
    <t>返回目录</t>
  </si>
  <si>
    <t>单位代码：12622822439100753B</t>
  </si>
  <si>
    <t>单位名称：环县秦团庄乡卫生院</t>
  </si>
  <si>
    <t>部门预算公开表</t>
  </si>
  <si>
    <t xml:space="preserve">                                           编制日期：2026年 02月10日</t>
  </si>
  <si>
    <t xml:space="preserve">            部门领导： 王秉云               财务负责人： 王莉          制表人：陈雅妮</t>
  </si>
  <si>
    <t xml:space="preserve">      </t>
  </si>
  <si>
    <t>目录</t>
  </si>
  <si>
    <t>备注</t>
  </si>
  <si>
    <t>封面</t>
  </si>
  <si>
    <t>财务预算口径</t>
  </si>
  <si>
    <t>表一，部门收支总体情况表</t>
  </si>
  <si>
    <t>功能分类全口径</t>
  </si>
  <si>
    <t>表二、部门收入总体情况表</t>
  </si>
  <si>
    <t>表三、部门支出总体情况表</t>
  </si>
  <si>
    <t>财政拨款按单位</t>
  </si>
  <si>
    <t>表四、财政拨款收支总体情况表</t>
  </si>
  <si>
    <t>功能分类</t>
  </si>
  <si>
    <t>表五、财政拨款支出表</t>
  </si>
  <si>
    <t>支出经济分类</t>
  </si>
  <si>
    <t>表六、一般公共预算支出情况表</t>
  </si>
  <si>
    <t>机关运行经费、经济分类</t>
  </si>
  <si>
    <t>表七、一般公共预算基本支出情况表</t>
  </si>
  <si>
    <t>表八、一般公共预算“三公”经费、会议费、培训费支出情况表</t>
  </si>
  <si>
    <t>表九、一般公共预算机关运行经费</t>
  </si>
  <si>
    <t>表十、政府性基金预算支出情况表</t>
  </si>
  <si>
    <t>表十一、部门管理转移支付表</t>
  </si>
  <si>
    <t>十二、国有资本经营预算支出情况表</t>
  </si>
  <si>
    <t>单位整体支出绩效目标表</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</si>
  <si>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</si>
  <si>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</si>
  <si>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</si>
  <si>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</si>
  <si>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</si>
  <si>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</si>
  <si>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</si>
  <si>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</si>
  <si>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</si>
  <si>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</si>
  <si>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</si>
  <si>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</si>
  <si>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</si>
  <si>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</si>
  <si>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</si>
  <si>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</si>
  <si>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</si>
  <si>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</si>
  <si>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</si>
  <si>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</si>
  <si>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</si>
  <si>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</si>
  <si>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</si>
  <si>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</si>
  <si>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</si>
  <si>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</si>
  <si>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</si>
  <si>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</si>
  <si>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</si>
  <si>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</si>
  <si>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</si>
  <si>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</si>
  <si>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</si>
  <si>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</si>
  <si>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</si>
  <si>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本年收入合计</t>
  </si>
  <si>
    <t>本年支出合计</t>
  </si>
  <si>
    <t>十、上年结转</t>
  </si>
  <si>
    <t>二十九、结转下年</t>
  </si>
  <si>
    <t>十一、上年结余</t>
  </si>
  <si>
    <t>收入总计</t>
  </si>
  <si>
    <t>支出总计</t>
  </si>
  <si>
    <t>部门收入总体情况表</t>
  </si>
  <si>
    <t xml:space="preserve">    经费拨款</t>
  </si>
  <si>
    <t xml:space="preserve">    行政事业性收费收入</t>
  </si>
  <si>
    <t xml:space="preserve">        本年收入合计</t>
  </si>
  <si>
    <t xml:space="preserve">    财政性资金结转</t>
  </si>
  <si>
    <t xml:space="preserve">        一般公共预算收入结转</t>
  </si>
  <si>
    <t xml:space="preserve">    财政性资金结余</t>
  </si>
  <si>
    <t xml:space="preserve">        一般公共预算收入结余</t>
  </si>
  <si>
    <t xml:space="preserve">        政府性基金预算收入结余</t>
  </si>
  <si>
    <t xml:space="preserve">        国有资本经营收入结余</t>
  </si>
  <si>
    <t xml:space="preserve">    非财政性资金结余</t>
  </si>
  <si>
    <t xml:space="preserve">        收入合计</t>
  </si>
  <si>
    <t>部门支出总体情况表</t>
  </si>
  <si>
    <t>功能分类科目</t>
  </si>
  <si>
    <t>支出合计</t>
  </si>
  <si>
    <t>基本支出</t>
  </si>
  <si>
    <t>项目支出</t>
  </si>
  <si>
    <t>上年结转</t>
  </si>
  <si>
    <t>**</t>
  </si>
  <si>
    <t>合计</t>
  </si>
  <si>
    <t>一般公共服务支出</t>
  </si>
  <si>
    <t xml:space="preserve">  财政事务</t>
  </si>
  <si>
    <t xml:space="preserve">    行政运行</t>
  </si>
  <si>
    <t xml:space="preserve">    一般行政管理事务</t>
  </si>
  <si>
    <t xml:space="preserve">    信息化建设</t>
  </si>
  <si>
    <t xml:space="preserve">    事业运行</t>
  </si>
  <si>
    <t xml:space="preserve">    其他财政事务支出</t>
  </si>
  <si>
    <t>社会保障和就业支出</t>
  </si>
  <si>
    <t>财政对其它社会保险基金的补助</t>
  </si>
  <si>
    <t xml:space="preserve">    工伤、失业保险</t>
  </si>
  <si>
    <t>行政事业养老支出</t>
  </si>
  <si>
    <t xml:space="preserve">    机关事业单位基本养老保险缴费支出</t>
  </si>
  <si>
    <t xml:space="preserve">    机关事业单位职业年金支出</t>
  </si>
  <si>
    <t xml:space="preserve">  抚恤</t>
  </si>
  <si>
    <t xml:space="preserve">    死亡抚恤</t>
  </si>
  <si>
    <t xml:space="preserve">  其他社会保障和就业支出</t>
  </si>
  <si>
    <t xml:space="preserve">    其他社会保障和就业支出</t>
  </si>
  <si>
    <t>卫生健康支出</t>
  </si>
  <si>
    <t xml:space="preserve">  行政事业单位医疗</t>
  </si>
  <si>
    <t xml:space="preserve">    行政单位医疗</t>
  </si>
  <si>
    <t xml:space="preserve">    生育保险</t>
  </si>
  <si>
    <t xml:space="preserve">  乡镇卫生院</t>
  </si>
  <si>
    <t xml:space="preserve">    在职人员工资</t>
  </si>
  <si>
    <t xml:space="preserve">    个人取暖费</t>
  </si>
  <si>
    <t xml:space="preserve">    其他公共卫生支出</t>
  </si>
  <si>
    <t>城乡社区支出</t>
  </si>
  <si>
    <t>农林水支出</t>
  </si>
  <si>
    <t xml:space="preserve">  农林水支出</t>
  </si>
  <si>
    <t xml:space="preserve">    其他节能环保支出</t>
  </si>
  <si>
    <t>住房保障支出</t>
  </si>
  <si>
    <t xml:space="preserve">  住房改革支出</t>
  </si>
  <si>
    <t xml:space="preserve">    住房公积金</t>
  </si>
  <si>
    <t>财政拨款收支总体情况表</t>
  </si>
  <si>
    <t>收      入</t>
  </si>
  <si>
    <t>支      出</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</si>
  <si>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</si>
  <si>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</si>
  <si>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</si>
  <si>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</si>
  <si>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</si>
  <si>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</si>
  <si>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</si>
  <si>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</si>
  <si>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</si>
  <si>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</si>
  <si>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</si>
  <si>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</si>
  <si>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</si>
  <si>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</si>
  <si>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</si>
  <si>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</si>
  <si>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</si>
  <si>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</si>
  <si>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</si>
  <si>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</si>
  <si>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</si>
  <si>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</si>
  <si>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</si>
  <si>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</si>
  <si>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</si>
  <si>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</si>
  <si>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收  入  总  计</t>
  </si>
  <si>
    <t>支  出  总  计</t>
  </si>
  <si>
    <t>财政拨款支出表</t>
  </si>
  <si>
    <t>单位名称</t>
  </si>
  <si>
    <t>一般公共预算支出</t>
  </si>
  <si>
    <t>政府性基金预算支出</t>
  </si>
  <si>
    <t>国有资本经营预算支出</t>
  </si>
  <si>
    <t>甘肃省庆阳市环县</t>
  </si>
  <si>
    <t>环县秦团庄乡卫生院</t>
  </si>
  <si>
    <t>一般公共预算支出情况表</t>
  </si>
  <si>
    <t>科目编码</t>
  </si>
  <si>
    <t>科目名称</t>
  </si>
  <si>
    <t>201</t>
  </si>
  <si>
    <t xml:space="preserve"> 20129</t>
  </si>
  <si>
    <t>群众团体事务</t>
  </si>
  <si>
    <t xml:space="preserve">    2012999</t>
  </si>
  <si>
    <t xml:space="preserve">  其他群众团体事务支出</t>
  </si>
  <si>
    <t>208</t>
  </si>
  <si>
    <t>20827</t>
  </si>
  <si>
    <t xml:space="preserve">    2082703</t>
  </si>
  <si>
    <t xml:space="preserve">  工伤、失业保险</t>
  </si>
  <si>
    <t>20805</t>
  </si>
  <si>
    <t xml:space="preserve">    2080505</t>
  </si>
  <si>
    <t xml:space="preserve">    2080506</t>
  </si>
  <si>
    <t>20808</t>
  </si>
  <si>
    <t>抚恤</t>
  </si>
  <si>
    <t xml:space="preserve">    2080899</t>
  </si>
  <si>
    <t xml:space="preserve">  其他优抚支出</t>
  </si>
  <si>
    <t>210</t>
  </si>
  <si>
    <t xml:space="preserve">    2100302</t>
  </si>
  <si>
    <t xml:space="preserve">  乡镇卫生院  </t>
  </si>
  <si>
    <t xml:space="preserve">    210030299</t>
  </si>
  <si>
    <t xml:space="preserve">  其他基层医疗卫生机构支出</t>
  </si>
  <si>
    <r>
      <rPr>
        <sz val="9"/>
        <color indexed="8"/>
        <rFont val="宋体"/>
        <charset val="134"/>
      </rPr>
      <t xml:space="preserve">  </t>
    </r>
    <r>
      <rPr>
        <sz val="9"/>
        <color indexed="8"/>
        <rFont val="宋体"/>
        <charset val="134"/>
      </rPr>
      <t xml:space="preserve"> </t>
    </r>
    <r>
      <rPr>
        <sz val="9"/>
        <color indexed="8"/>
        <rFont val="宋体"/>
        <charset val="134"/>
      </rPr>
      <t xml:space="preserve"> 2100408</t>
    </r>
  </si>
  <si>
    <t xml:space="preserve">  基本公共卫生服务</t>
  </si>
  <si>
    <r>
      <rPr>
        <sz val="9"/>
        <color indexed="8"/>
        <rFont val="宋体"/>
        <charset val="134"/>
      </rPr>
      <t xml:space="preserve">  </t>
    </r>
    <r>
      <rPr>
        <sz val="9"/>
        <color indexed="8"/>
        <rFont val="宋体"/>
        <charset val="134"/>
      </rPr>
      <t xml:space="preserve"> </t>
    </r>
    <r>
      <rPr>
        <sz val="9"/>
        <color indexed="8"/>
        <rFont val="宋体"/>
        <charset val="134"/>
      </rPr>
      <t xml:space="preserve"> 2100409</t>
    </r>
  </si>
  <si>
    <t xml:space="preserve">  重大公共卫生服务</t>
  </si>
  <si>
    <t xml:space="preserve">    2100410</t>
  </si>
  <si>
    <r>
      <rPr>
        <sz val="9"/>
        <color indexed="8"/>
        <rFont val="宋体"/>
        <charset val="134"/>
      </rPr>
      <t xml:space="preserve"> </t>
    </r>
    <r>
      <rPr>
        <sz val="9"/>
        <color indexed="8"/>
        <rFont val="宋体"/>
        <charset val="134"/>
      </rPr>
      <t xml:space="preserve"> 突发事件支出</t>
    </r>
  </si>
  <si>
    <r>
      <rPr>
        <b/>
        <sz val="9"/>
        <rFont val="宋体"/>
        <charset val="134"/>
      </rPr>
      <t xml:space="preserve"> </t>
    </r>
    <r>
      <rPr>
        <b/>
        <sz val="9"/>
        <rFont val="宋体"/>
        <charset val="134"/>
      </rPr>
      <t xml:space="preserve"> </t>
    </r>
    <r>
      <rPr>
        <b/>
        <sz val="9"/>
        <rFont val="宋体"/>
        <charset val="134"/>
      </rPr>
      <t xml:space="preserve"> </t>
    </r>
    <r>
      <rPr>
        <sz val="9"/>
        <rFont val="宋体"/>
        <charset val="134"/>
      </rPr>
      <t xml:space="preserve"> 2100601</t>
    </r>
  </si>
  <si>
    <t xml:space="preserve">  中医（民族医)药专项</t>
  </si>
  <si>
    <r>
      <rPr>
        <b/>
        <sz val="9"/>
        <rFont val="宋体"/>
        <charset val="134"/>
      </rPr>
      <t xml:space="preserve"> </t>
    </r>
    <r>
      <rPr>
        <b/>
        <sz val="9"/>
        <rFont val="宋体"/>
        <charset val="134"/>
      </rPr>
      <t xml:space="preserve"> </t>
    </r>
    <r>
      <rPr>
        <sz val="9"/>
        <rFont val="宋体"/>
        <charset val="134"/>
      </rPr>
      <t xml:space="preserve">  2100799</t>
    </r>
  </si>
  <si>
    <t xml:space="preserve">  其他计划生育事务支出</t>
  </si>
  <si>
    <t xml:space="preserve">  21012</t>
  </si>
  <si>
    <t xml:space="preserve">    2101201</t>
  </si>
  <si>
    <t>213</t>
  </si>
  <si>
    <t xml:space="preserve"> 21305</t>
  </si>
  <si>
    <t xml:space="preserve"> 扶贫</t>
  </si>
  <si>
    <t xml:space="preserve">  2130501</t>
  </si>
  <si>
    <t xml:space="preserve">  扶贫工作运行</t>
  </si>
  <si>
    <t>221</t>
  </si>
  <si>
    <t xml:space="preserve">  22102</t>
  </si>
  <si>
    <t xml:space="preserve">    2210201</t>
  </si>
  <si>
    <t>一般公共预算基本支出情况表</t>
  </si>
  <si>
    <t>经济分类科目</t>
  </si>
  <si>
    <t>一般公共预算基本支出</t>
  </si>
  <si>
    <t>人员经费</t>
  </si>
  <si>
    <t>公用经费</t>
  </si>
  <si>
    <t>301</t>
  </si>
  <si>
    <t>工资福利支出</t>
  </si>
  <si>
    <t xml:space="preserve">  30101</t>
  </si>
  <si>
    <t xml:space="preserve">  在职人员工资</t>
  </si>
  <si>
    <t xml:space="preserve">  30108</t>
  </si>
  <si>
    <t xml:space="preserve">  机关事业单位基本养老保险缴费</t>
  </si>
  <si>
    <t xml:space="preserve">  30109</t>
  </si>
  <si>
    <t xml:space="preserve">  机关事业单位职业年金支出</t>
  </si>
  <si>
    <t>30110</t>
  </si>
  <si>
    <t xml:space="preserve">  机关事业单位基本医疗保险</t>
  </si>
  <si>
    <t>30112</t>
  </si>
  <si>
    <t xml:space="preserve">  机关事业单位生育、工伤、失业保险</t>
  </si>
  <si>
    <t xml:space="preserve">  30102</t>
  </si>
  <si>
    <t xml:space="preserve">  个人取暖费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</si>
  <si>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</si>
  <si>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</si>
  <si>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</si>
  <si>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</si>
  <si>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</si>
  <si>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</si>
  <si>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</si>
  <si>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</si>
  <si>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</si>
  <si>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</si>
  <si>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</si>
  <si>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</si>
  <si>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</si>
  <si>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</si>
  <si>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</si>
  <si>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</si>
  <si>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</si>
  <si>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</si>
  <si>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30216</t>
  </si>
  <si>
    <t xml:space="preserve">  培训费</t>
  </si>
  <si>
    <t xml:space="preserve">  30226</t>
  </si>
  <si>
    <t xml:space="preserve"> 劳务费</t>
  </si>
  <si>
    <t xml:space="preserve"> 救护车司机报酬</t>
  </si>
  <si>
    <t xml:space="preserve">  30228</t>
  </si>
  <si>
    <t xml:space="preserve">  工会经费</t>
  </si>
  <si>
    <t xml:space="preserve">  30229</t>
  </si>
  <si>
    <t xml:space="preserve">  福利费</t>
  </si>
  <si>
    <t>303</t>
  </si>
  <si>
    <t>对个人和家庭的补助</t>
  </si>
  <si>
    <t xml:space="preserve">  30301</t>
  </si>
  <si>
    <t>离退休人员工资</t>
  </si>
  <si>
    <t xml:space="preserve">  30304</t>
  </si>
  <si>
    <r>
      <rPr>
        <sz val="9"/>
        <color indexed="8"/>
        <rFont val="宋体"/>
        <charset val="134"/>
      </rPr>
      <t xml:space="preserve"> </t>
    </r>
    <r>
      <rPr>
        <sz val="9"/>
        <color indexed="8"/>
        <rFont val="宋体"/>
        <charset val="134"/>
      </rPr>
      <t xml:space="preserve"> 抚恤金</t>
    </r>
  </si>
  <si>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</si>
  <si>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</si>
  <si>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</si>
  <si>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</si>
  <si>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</si>
  <si>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</si>
  <si>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</si>
  <si>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</si>
  <si>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</si>
  <si>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注：2026年本部门预算无一般公共预算“三公”经费、会议费、培训费支出情况预算支出，本表为空表。</t>
  </si>
  <si>
    <t>一般公共预算机关运行经费</t>
  </si>
  <si>
    <t>序号</t>
  </si>
  <si>
    <t>办公费</t>
  </si>
  <si>
    <t>印刷费</t>
  </si>
  <si>
    <t>水费</t>
  </si>
  <si>
    <t>电费</t>
  </si>
  <si>
    <t>邮电费</t>
  </si>
  <si>
    <t>取暖费</t>
  </si>
  <si>
    <t>物业管理费</t>
  </si>
  <si>
    <t>差旅费</t>
  </si>
  <si>
    <t>维修（护）费</t>
  </si>
  <si>
    <t>劳务费</t>
  </si>
  <si>
    <t>福利费</t>
  </si>
  <si>
    <t>工会经费</t>
  </si>
  <si>
    <t>注：2026年本部门预算无一般公共预算机关运行经费预算支出，本表为空表。</t>
  </si>
  <si>
    <t>政府性基金预算支出情况表</t>
  </si>
  <si>
    <t>项        目</t>
  </si>
  <si>
    <t>注：2026年本部门预算无政府性基金预算支出，本表为空表。</t>
  </si>
  <si>
    <t>部门管理转移支付表</t>
  </si>
  <si>
    <t>一般公共预算项目支出</t>
  </si>
  <si>
    <t>政府性基金预算项目支出</t>
  </si>
  <si>
    <t>国有资本经营预算项目支出</t>
  </si>
  <si>
    <t>环县卫生健康局</t>
  </si>
  <si>
    <t xml:space="preserve">           环县秦团庄乡卫生院</t>
  </si>
  <si>
    <t>2026年本部门无部门管理转移支付支出</t>
  </si>
  <si>
    <t>国有资本经营预算支出情况表</t>
  </si>
  <si>
    <t>总计</t>
  </si>
  <si>
    <t>……</t>
  </si>
  <si>
    <t>注2026年本部门无国有资本经营预算支出</t>
  </si>
  <si>
    <t>部门整体支出绩效目标表</t>
  </si>
  <si>
    <r>
      <rPr>
        <sz val="14"/>
        <color rgb="FF000000"/>
        <rFont val="仿宋_GB2312"/>
        <charset val="134"/>
      </rPr>
      <t>（</t>
    </r>
    <r>
      <rPr>
        <sz val="14"/>
        <color rgb="FF000000"/>
        <rFont val="Times New Roman"/>
        <charset val="0"/>
      </rPr>
      <t xml:space="preserve"> 2026  </t>
    </r>
    <r>
      <rPr>
        <sz val="14"/>
        <color rgb="FF000000"/>
        <rFont val="仿宋_GB2312"/>
        <charset val="134"/>
      </rPr>
      <t>年度）</t>
    </r>
  </si>
  <si>
    <t>单位（部门）名称</t>
  </si>
  <si>
    <t>年度绩效目标</t>
  </si>
  <si>
    <t>（1）优化服务措施，提升医疗服务质量，加强乡村医生一体化管理，提高医疗服务质量，
（2）完成全年度国家基本公共卫生服务工作，重点抓好免疫规划工作，继续推进农村育龄妇女“两癌”筛查，新生儿“两病”筛查工作，认真完成基本公共卫生服务工作考评。
（3）严格执行新医改政策，始终以解决群众“看病难、看不贵”为出发点和落脚点，既保底线，又要守红线，确保群众利益不受损失和医保资金安全。
（4）抓好继续医学教育，重视人才队伍建设，加强人才培养，促进服务质量提升。
（5）持续推进单位及辖区内村卫生室落实国家基本药物带量采购与使用，同时实施单位及村卫生室基本药物零差率销售制度，完成对单位及村卫生室的基本药物用药及公共卫生服务的指导与考核工作。
（7）提升党建引领工作，加强党风廉政建设和职工思想道德建设。
（8)强化制度建设，促服务能力提升。
（9）强化业务素质，促服务质量提升。</t>
  </si>
  <si>
    <t>预算情况（万元）</t>
  </si>
  <si>
    <t>按支出类型分</t>
  </si>
  <si>
    <t>预算金额（万元）</t>
  </si>
  <si>
    <t>按来源类型分</t>
  </si>
  <si>
    <t>上级财政补助</t>
  </si>
  <si>
    <t>本级财政安排</t>
  </si>
  <si>
    <t>其他资金</t>
  </si>
  <si>
    <t>本级</t>
  </si>
  <si>
    <t>收入预算合计</t>
  </si>
  <si>
    <t>对下转移支付</t>
  </si>
  <si>
    <t>支出预算合计</t>
  </si>
  <si>
    <t>一级指标</t>
  </si>
  <si>
    <t>权重</t>
  </si>
  <si>
    <t>二级指标</t>
  </si>
  <si>
    <t>三级指标</t>
  </si>
  <si>
    <t>指标值</t>
  </si>
  <si>
    <t>基本运行指标</t>
  </si>
  <si>
    <t>预算收支管理</t>
  </si>
  <si>
    <t>基本支出预算执行率</t>
  </si>
  <si>
    <t>=100%</t>
  </si>
  <si>
    <t>预算调整率</t>
  </si>
  <si>
    <t>≤50%</t>
  </si>
  <si>
    <t>项目支出预算执行率</t>
  </si>
  <si>
    <t>“三公经费”控制率</t>
  </si>
  <si>
    <t>结转结余变动率</t>
  </si>
  <si>
    <t>=0</t>
  </si>
  <si>
    <t>财会管理</t>
  </si>
  <si>
    <t>财务管理制度</t>
  </si>
  <si>
    <t>健全</t>
  </si>
  <si>
    <t>会计和内控制度执行</t>
  </si>
  <si>
    <t>有效</t>
  </si>
  <si>
    <t>资金使用</t>
  </si>
  <si>
    <t>规范</t>
  </si>
  <si>
    <t>采购管理</t>
  </si>
  <si>
    <t>政府采购</t>
  </si>
  <si>
    <t>政府采购节约率</t>
  </si>
  <si>
    <t>≥10%</t>
  </si>
  <si>
    <t>自行采购</t>
  </si>
  <si>
    <t>资产管理</t>
  </si>
  <si>
    <t>固定资产利用率</t>
  </si>
  <si>
    <t>≥50%</t>
  </si>
  <si>
    <t>人员管理</t>
  </si>
  <si>
    <t>在职人员控制率</t>
  </si>
  <si>
    <t>绩效管理</t>
  </si>
  <si>
    <t>预算绩效管理工作成效</t>
  </si>
  <si>
    <t>较上年提升</t>
  </si>
  <si>
    <t>重点履职指标</t>
  </si>
  <si>
    <t>数量指标</t>
  </si>
  <si>
    <t>部门整体支出绩效评价数量</t>
  </si>
  <si>
    <r>
      <rPr>
        <sz val="14"/>
        <color rgb="FF000000"/>
        <rFont val="Times New Roman"/>
        <charset val="0"/>
      </rPr>
      <t>=1</t>
    </r>
    <r>
      <rPr>
        <sz val="14"/>
        <color rgb="FF000000"/>
        <rFont val="宋体"/>
        <charset val="134"/>
      </rPr>
      <t>家</t>
    </r>
  </si>
  <si>
    <t>保障工资福利支出人员</t>
  </si>
  <si>
    <r>
      <rPr>
        <sz val="14"/>
        <color rgb="FF000000"/>
        <rFont val="Times New Roman"/>
        <charset val="0"/>
      </rPr>
      <t>≥14</t>
    </r>
    <r>
      <rPr>
        <sz val="14"/>
        <color indexed="8"/>
        <rFont val="宋体"/>
        <charset val="134"/>
      </rPr>
      <t>人</t>
    </r>
  </si>
  <si>
    <t>保障退休人员医疗保险人数</t>
  </si>
  <si>
    <r>
      <rPr>
        <sz val="14"/>
        <color rgb="FF000000"/>
        <rFont val="Times New Roman"/>
        <charset val="0"/>
      </rPr>
      <t>≥1</t>
    </r>
    <r>
      <rPr>
        <sz val="14"/>
        <color indexed="8"/>
        <rFont val="宋体"/>
        <charset val="134"/>
      </rPr>
      <t>人</t>
    </r>
  </si>
  <si>
    <t>质量指标</t>
  </si>
  <si>
    <t>各项财政工作质量</t>
  </si>
  <si>
    <t>符合规定及要求</t>
  </si>
  <si>
    <t>单位日常公用经费支出</t>
  </si>
  <si>
    <t>单位党的建设</t>
  </si>
  <si>
    <t>职工的生活水平、职工工作积极性</t>
  </si>
  <si>
    <t>持续提升</t>
  </si>
  <si>
    <t>单位日常办公及生活的正常运转，业务人员办公效率</t>
  </si>
  <si>
    <t>保障、提高</t>
  </si>
  <si>
    <t>单位医疗服务水平及运行。</t>
  </si>
  <si>
    <t>持续提升，运行稳定</t>
  </si>
  <si>
    <t>重点工作管理制度</t>
  </si>
  <si>
    <t>廉政教育</t>
  </si>
  <si>
    <t>时效指标</t>
  </si>
  <si>
    <t>各项财政工作开展</t>
  </si>
  <si>
    <t>及时</t>
  </si>
  <si>
    <t>其他公共卫生工作开展</t>
  </si>
  <si>
    <t>理论学习</t>
  </si>
  <si>
    <t>做好基层卫生服务，组织医疗卫生，防疫，妇幼保健，慢病管理等基本公共卫生工作。</t>
  </si>
  <si>
    <t>做好突发公共卫生事件的上报，处理</t>
  </si>
  <si>
    <t>成本指标</t>
  </si>
  <si>
    <t>单位运行成本</t>
  </si>
  <si>
    <t>定额标准内</t>
  </si>
  <si>
    <t>部门综合指标</t>
  </si>
  <si>
    <t>经济效益</t>
  </si>
  <si>
    <t>单位医疗收入</t>
  </si>
  <si>
    <t>较上年提高</t>
  </si>
  <si>
    <t>社会效益</t>
  </si>
  <si>
    <t>社会公共服务能力，公共服务水平</t>
  </si>
  <si>
    <t>违规发生数</t>
  </si>
  <si>
    <r>
      <rPr>
        <sz val="14"/>
        <color rgb="FF000000"/>
        <rFont val="Times New Roman"/>
        <charset val="0"/>
      </rPr>
      <t>≤3</t>
    </r>
    <r>
      <rPr>
        <sz val="14"/>
        <color rgb="FF000000"/>
        <rFont val="宋体"/>
        <charset val="134"/>
      </rPr>
      <t>次</t>
    </r>
  </si>
  <si>
    <t>生态效益</t>
  </si>
  <si>
    <t>服务对象满意度</t>
  </si>
  <si>
    <t>患者满意度</t>
  </si>
  <si>
    <t>≥90%</t>
  </si>
  <si>
    <t>在职人员满意度</t>
  </si>
  <si>
    <t>可持续发展能力指标</t>
  </si>
  <si>
    <t>组织建设</t>
  </si>
  <si>
    <t>公共医疗卫生服务能力</t>
  </si>
  <si>
    <t>党建工作开展情况</t>
  </si>
  <si>
    <t>良好</t>
  </si>
  <si>
    <t>宣传培训</t>
  </si>
  <si>
    <t>制度建设</t>
  </si>
  <si>
    <t>管理机制</t>
  </si>
  <si>
    <t>完备</t>
  </si>
  <si>
    <t>管理制度</t>
  </si>
  <si>
    <t>完善</t>
  </si>
  <si>
    <t>档案管理制度</t>
  </si>
  <si>
    <t>改革创新</t>
  </si>
  <si>
    <t>填报人：陈雅妮</t>
  </si>
  <si>
    <t>联系电话：</t>
  </si>
</sst>
</file>

<file path=xl/styles.xml><?xml version="1.0" encoding="utf-8"?>
<styleSheet xmlns="http://schemas.openxmlformats.org/spreadsheetml/2006/main">
  <numFmts count="9">
    <numFmt numFmtId="176" formatCode="#,##0.00;[Red]#,##0.00"/>
    <numFmt numFmtId="42" formatCode="_ &quot;￥&quot;* #,##0_ ;_ &quot;￥&quot;* \-#,##0_ ;_ &quot;￥&quot;* &quot;-&quot;_ ;_ @_ "/>
    <numFmt numFmtId="177" formatCode="#,##0.00_ "/>
    <numFmt numFmtId="44" formatCode="_ &quot;￥&quot;* #,##0.00_ ;_ &quot;￥&quot;* \-#,##0.00_ ;_ &quot;￥&quot;* &quot;-&quot;??_ ;_ @_ "/>
    <numFmt numFmtId="178" formatCode="#,##0.00_ ;[Red]\-#,##0.00\ "/>
    <numFmt numFmtId="43" formatCode="_ * #,##0.00_ ;_ * \-#,##0.00_ ;_ * &quot;-&quot;??_ ;_ @_ "/>
    <numFmt numFmtId="41" formatCode="_ * #,##0_ ;_ * \-#,##0_ ;_ * &quot;-&quot;_ ;_ @_ "/>
    <numFmt numFmtId="179" formatCode="0_ "/>
    <numFmt numFmtId="180" formatCode="0.00_ ;[Red]\-0.00\ "/>
  </numFmts>
  <fonts count="57">
    <font>
      <sz val="10"/>
      <name val="Arial"/>
      <charset val="134"/>
    </font>
    <font>
      <sz val="12"/>
      <color theme="1"/>
      <name val="Times New Roman"/>
      <charset val="0"/>
    </font>
    <font>
      <u/>
      <sz val="10"/>
      <color rgb="FF800080"/>
      <name val="宋体"/>
      <charset val="134"/>
    </font>
    <font>
      <sz val="26"/>
      <color rgb="FF000000"/>
      <name val="方正小标宋简体"/>
      <charset val="134"/>
    </font>
    <font>
      <sz val="14"/>
      <color rgb="FF000000"/>
      <name val="仿宋_GB2312"/>
      <charset val="134"/>
    </font>
    <font>
      <sz val="14"/>
      <color rgb="FF000000"/>
      <name val="Times New Roman"/>
      <charset val="0"/>
    </font>
    <font>
      <sz val="14"/>
      <color rgb="FF000000"/>
      <name val="宋体"/>
      <charset val="134"/>
    </font>
    <font>
      <sz val="14"/>
      <color theme="1"/>
      <name val="Times New Roman"/>
      <charset val="0"/>
    </font>
    <font>
      <sz val="12"/>
      <color theme="1"/>
      <name val="宋体"/>
      <charset val="134"/>
    </font>
    <font>
      <u/>
      <sz val="10"/>
      <color indexed="12"/>
      <name val="Arial"/>
      <charset val="134"/>
    </font>
    <font>
      <b/>
      <sz val="18"/>
      <color indexed="8"/>
      <name val="宋体"/>
      <charset val="134"/>
    </font>
    <font>
      <sz val="9"/>
      <color indexed="8"/>
      <name val="宋体"/>
      <charset val="134"/>
    </font>
    <font>
      <b/>
      <sz val="10"/>
      <color rgb="FF000000"/>
      <name val="宋体"/>
      <charset val="134"/>
    </font>
    <font>
      <b/>
      <sz val="9"/>
      <color rgb="FF000000"/>
      <name val="宋体"/>
      <charset val="134"/>
    </font>
    <font>
      <b/>
      <sz val="9"/>
      <name val="宋体"/>
      <charset val="134"/>
    </font>
    <font>
      <sz val="9"/>
      <color rgb="FF000000"/>
      <name val="宋体"/>
      <charset val="134"/>
    </font>
    <font>
      <sz val="9"/>
      <name val="Arial"/>
      <charset val="134"/>
    </font>
    <font>
      <sz val="10"/>
      <name val="宋体"/>
      <charset val="134"/>
    </font>
    <font>
      <sz val="11"/>
      <color indexed="8"/>
      <name val="Calibri"/>
      <charset val="134"/>
    </font>
    <font>
      <sz val="11"/>
      <color rgb="FF000000"/>
      <name val="Calibri"/>
      <charset val="134"/>
    </font>
    <font>
      <b/>
      <sz val="10"/>
      <color indexed="8"/>
      <name val="宋体"/>
      <charset val="134"/>
    </font>
    <font>
      <sz val="10"/>
      <color indexed="8"/>
      <name val="宋体"/>
      <charset val="134"/>
    </font>
    <font>
      <sz val="11"/>
      <color indexed="8"/>
      <name val="宋体"/>
      <charset val="134"/>
    </font>
    <font>
      <u/>
      <sz val="9"/>
      <color indexed="12"/>
      <name val="宋体"/>
      <charset val="134"/>
    </font>
    <font>
      <b/>
      <sz val="9"/>
      <color indexed="8"/>
      <name val="宋体"/>
      <charset val="134"/>
    </font>
    <font>
      <sz val="9"/>
      <name val="宋体"/>
      <charset val="134"/>
    </font>
    <font>
      <b/>
      <sz val="18"/>
      <color indexed="8"/>
      <name val="黑体"/>
      <charset val="134"/>
    </font>
    <font>
      <sz val="9"/>
      <color indexed="8"/>
      <name val="Calibri"/>
      <charset val="134"/>
    </font>
    <font>
      <sz val="12"/>
      <name val="宋体"/>
      <charset val="134"/>
    </font>
    <font>
      <sz val="12"/>
      <name val="Arial"/>
      <charset val="134"/>
    </font>
    <font>
      <sz val="18"/>
      <name val="宋体"/>
      <charset val="134"/>
    </font>
    <font>
      <u/>
      <sz val="12"/>
      <color indexed="12"/>
      <name val="宋体"/>
      <charset val="134"/>
    </font>
    <font>
      <sz val="12"/>
      <color indexed="8"/>
      <name val="宋体"/>
      <charset val="134"/>
    </font>
    <font>
      <sz val="12"/>
      <color indexed="8"/>
      <name val="楷体_GB2312"/>
      <charset val="134"/>
    </font>
    <font>
      <sz val="11"/>
      <color indexed="8"/>
      <name val="黑体"/>
      <charset val="134"/>
    </font>
    <font>
      <sz val="24"/>
      <color indexed="8"/>
      <name val="黑体"/>
      <charset val="134"/>
    </font>
    <font>
      <sz val="12"/>
      <color indexed="8"/>
      <name val="Times New Roman"/>
      <charset val="134"/>
    </font>
    <font>
      <sz val="11"/>
      <color theme="1"/>
      <name val="宋体"/>
      <charset val="134"/>
      <scheme val="minor"/>
    </font>
    <font>
      <sz val="11"/>
      <color theme="1"/>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
      <sz val="14"/>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0"/>
      </top>
      <bottom/>
      <diagonal/>
    </border>
    <border>
      <left/>
      <right/>
      <top/>
      <bottom style="thin">
        <color indexed="0"/>
      </bottom>
      <diagonal/>
    </border>
    <border>
      <left/>
      <right/>
      <top style="thin">
        <color indexed="0"/>
      </top>
      <bottom style="thin">
        <color indexed="8"/>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168">
    <xf numFmtId="0" fontId="0" fillId="0" borderId="0">
      <alignment vertical="center"/>
    </xf>
    <xf numFmtId="42" fontId="37" fillId="0" borderId="0" applyFont="0" applyFill="0" applyBorder="0" applyAlignment="0" applyProtection="0">
      <alignment vertical="center"/>
    </xf>
    <xf numFmtId="44" fontId="37" fillId="0" borderId="0" applyFont="0" applyFill="0" applyBorder="0" applyAlignment="0" applyProtection="0">
      <alignment vertical="center"/>
    </xf>
    <xf numFmtId="0" fontId="0" fillId="0" borderId="0"/>
    <xf numFmtId="0" fontId="38" fillId="6" borderId="0" applyNumberFormat="0" applyBorder="0" applyAlignment="0" applyProtection="0">
      <alignment vertical="center"/>
    </xf>
    <xf numFmtId="0" fontId="40" fillId="10" borderId="12" applyNumberFormat="0" applyAlignment="0" applyProtection="0">
      <alignment vertical="center"/>
    </xf>
    <xf numFmtId="0" fontId="0" fillId="0" borderId="0"/>
    <xf numFmtId="0" fontId="0" fillId="0" borderId="0"/>
    <xf numFmtId="0" fontId="0" fillId="0" borderId="0"/>
    <xf numFmtId="41" fontId="37" fillId="0" borderId="0" applyFont="0" applyFill="0" applyBorder="0" applyAlignment="0" applyProtection="0">
      <alignment vertical="center"/>
    </xf>
    <xf numFmtId="0" fontId="0" fillId="0" borderId="0"/>
    <xf numFmtId="0" fontId="38" fillId="8" borderId="0" applyNumberFormat="0" applyBorder="0" applyAlignment="0" applyProtection="0">
      <alignment vertical="center"/>
    </xf>
    <xf numFmtId="0" fontId="43" fillId="11" borderId="0" applyNumberFormat="0" applyBorder="0" applyAlignment="0" applyProtection="0">
      <alignment vertical="center"/>
    </xf>
    <xf numFmtId="43" fontId="37" fillId="0" borderId="0" applyFont="0" applyFill="0" applyBorder="0" applyAlignment="0" applyProtection="0">
      <alignment vertical="center"/>
    </xf>
    <xf numFmtId="0" fontId="46" fillId="14" borderId="0" applyNumberFormat="0" applyBorder="0" applyAlignment="0" applyProtection="0">
      <alignment vertical="center"/>
    </xf>
    <xf numFmtId="0" fontId="0" fillId="0" borderId="0"/>
    <xf numFmtId="0" fontId="9" fillId="0" borderId="0" applyNumberFormat="0" applyFill="0" applyBorder="0" applyAlignment="0" applyProtection="0">
      <alignment vertical="top"/>
      <protection locked="0"/>
    </xf>
    <xf numFmtId="0" fontId="0" fillId="0" borderId="0"/>
    <xf numFmtId="9" fontId="37" fillId="0" borderId="0" applyFont="0" applyFill="0" applyBorder="0" applyAlignment="0" applyProtection="0">
      <alignment vertical="center"/>
    </xf>
    <xf numFmtId="0" fontId="0" fillId="0" borderId="0"/>
    <xf numFmtId="0" fontId="45" fillId="0" borderId="0" applyNumberFormat="0" applyFill="0" applyBorder="0" applyAlignment="0" applyProtection="0">
      <alignment vertical="center"/>
    </xf>
    <xf numFmtId="0" fontId="37" fillId="17" borderId="15" applyNumberFormat="0" applyFont="0" applyAlignment="0" applyProtection="0">
      <alignment vertical="center"/>
    </xf>
    <xf numFmtId="0" fontId="0" fillId="0" borderId="0"/>
    <xf numFmtId="0" fontId="46" fillId="22"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4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0" fillId="0" borderId="17" applyNumberFormat="0" applyFill="0" applyAlignment="0" applyProtection="0">
      <alignment vertical="center"/>
    </xf>
    <xf numFmtId="0" fontId="51" fillId="0" borderId="17" applyNumberFormat="0" applyFill="0" applyAlignment="0" applyProtection="0">
      <alignment vertical="center"/>
    </xf>
    <xf numFmtId="0" fontId="46" fillId="13" borderId="0" applyNumberFormat="0" applyBorder="0" applyAlignment="0" applyProtection="0">
      <alignment vertical="center"/>
    </xf>
    <xf numFmtId="0" fontId="0" fillId="0" borderId="0"/>
    <xf numFmtId="0" fontId="44" fillId="0" borderId="14" applyNumberFormat="0" applyFill="0" applyAlignment="0" applyProtection="0">
      <alignment vertical="center"/>
    </xf>
    <xf numFmtId="0" fontId="46" fillId="26" borderId="0" applyNumberFormat="0" applyBorder="0" applyAlignment="0" applyProtection="0">
      <alignment vertical="center"/>
    </xf>
    <xf numFmtId="0" fontId="0" fillId="0" borderId="0"/>
    <xf numFmtId="0" fontId="53" fillId="9" borderId="18" applyNumberFormat="0" applyAlignment="0" applyProtection="0">
      <alignment vertical="center"/>
    </xf>
    <xf numFmtId="0" fontId="39" fillId="9" borderId="12" applyNumberFormat="0" applyAlignment="0" applyProtection="0">
      <alignment vertical="center"/>
    </xf>
    <xf numFmtId="0" fontId="49" fillId="19" borderId="16" applyNumberFormat="0" applyAlignment="0" applyProtection="0">
      <alignment vertical="center"/>
    </xf>
    <xf numFmtId="0" fontId="38" fillId="27" borderId="0" applyNumberFormat="0" applyBorder="0" applyAlignment="0" applyProtection="0">
      <alignment vertical="center"/>
    </xf>
    <xf numFmtId="0" fontId="46" fillId="25" borderId="0" applyNumberFormat="0" applyBorder="0" applyAlignment="0" applyProtection="0">
      <alignment vertical="center"/>
    </xf>
    <xf numFmtId="0" fontId="54" fillId="0" borderId="19" applyNumberFormat="0" applyFill="0" applyAlignment="0" applyProtection="0">
      <alignment vertical="center"/>
    </xf>
    <xf numFmtId="0" fontId="0" fillId="0" borderId="0"/>
    <xf numFmtId="0" fontId="41" fillId="0" borderId="13" applyNumberFormat="0" applyFill="0" applyAlignment="0" applyProtection="0">
      <alignment vertical="center"/>
    </xf>
    <xf numFmtId="0" fontId="47" fillId="16" borderId="0" applyNumberFormat="0" applyBorder="0" applyAlignment="0" applyProtection="0">
      <alignment vertical="center"/>
    </xf>
    <xf numFmtId="0" fontId="55" fillId="29" borderId="0" applyNumberFormat="0" applyBorder="0" applyAlignment="0" applyProtection="0">
      <alignment vertical="center"/>
    </xf>
    <xf numFmtId="0" fontId="38" fillId="7" borderId="0" applyNumberFormat="0" applyBorder="0" applyAlignment="0" applyProtection="0">
      <alignment vertical="center"/>
    </xf>
    <xf numFmtId="0" fontId="46" fillId="18" borderId="0" applyNumberFormat="0" applyBorder="0" applyAlignment="0" applyProtection="0">
      <alignment vertical="center"/>
    </xf>
    <xf numFmtId="0" fontId="0" fillId="0" borderId="0"/>
    <xf numFmtId="0" fontId="38" fillId="23" borderId="0" applyNumberFormat="0" applyBorder="0" applyAlignment="0" applyProtection="0">
      <alignment vertical="center"/>
    </xf>
    <xf numFmtId="0" fontId="38" fillId="28" borderId="0" applyNumberFormat="0" applyBorder="0" applyAlignment="0" applyProtection="0">
      <alignment vertical="center"/>
    </xf>
    <xf numFmtId="0" fontId="0" fillId="0" borderId="0"/>
    <xf numFmtId="0" fontId="38" fillId="21" borderId="0" applyNumberFormat="0" applyBorder="0" applyAlignment="0" applyProtection="0">
      <alignment vertical="center"/>
    </xf>
    <xf numFmtId="0" fontId="38" fillId="24" borderId="0" applyNumberFormat="0" applyBorder="0" applyAlignment="0" applyProtection="0">
      <alignment vertical="center"/>
    </xf>
    <xf numFmtId="0" fontId="46" fillId="32" borderId="0" applyNumberFormat="0" applyBorder="0" applyAlignment="0" applyProtection="0">
      <alignment vertical="center"/>
    </xf>
    <xf numFmtId="0" fontId="46" fillId="34" borderId="0" applyNumberFormat="0" applyBorder="0" applyAlignment="0" applyProtection="0">
      <alignment vertical="center"/>
    </xf>
    <xf numFmtId="0" fontId="38" fillId="33" borderId="0" applyNumberFormat="0" applyBorder="0" applyAlignment="0" applyProtection="0">
      <alignment vertical="center"/>
    </xf>
    <xf numFmtId="0" fontId="38" fillId="4" borderId="0" applyNumberFormat="0" applyBorder="0" applyAlignment="0" applyProtection="0">
      <alignment vertical="center"/>
    </xf>
    <xf numFmtId="0" fontId="46" fillId="12" borderId="0" applyNumberFormat="0" applyBorder="0" applyAlignment="0" applyProtection="0">
      <alignment vertical="center"/>
    </xf>
    <xf numFmtId="0" fontId="38" fillId="20" borderId="0" applyNumberFormat="0" applyBorder="0" applyAlignment="0" applyProtection="0">
      <alignment vertical="center"/>
    </xf>
    <xf numFmtId="0" fontId="46" fillId="15" borderId="0" applyNumberFormat="0" applyBorder="0" applyAlignment="0" applyProtection="0">
      <alignment vertical="center"/>
    </xf>
    <xf numFmtId="0" fontId="46" fillId="31" borderId="0" applyNumberFormat="0" applyBorder="0" applyAlignment="0" applyProtection="0">
      <alignment vertical="center"/>
    </xf>
    <xf numFmtId="0" fontId="38" fillId="5" borderId="0" applyNumberFormat="0" applyBorder="0" applyAlignment="0" applyProtection="0">
      <alignment vertical="center"/>
    </xf>
    <xf numFmtId="0" fontId="46" fillId="3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cellStyleXfs>
  <cellXfs count="153">
    <xf numFmtId="0" fontId="0" fillId="0" borderId="0" xfId="0" applyAlignment="1"/>
    <xf numFmtId="0" fontId="1" fillId="0" borderId="0" xfId="0" applyFont="1" applyFill="1" applyBorder="1" applyAlignment="1">
      <alignment vertical="center"/>
    </xf>
    <xf numFmtId="0" fontId="2" fillId="0" borderId="0" xfId="16" applyFont="1" applyAlignment="1" applyProtection="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left" vertical="center" indent="2"/>
    </xf>
    <xf numFmtId="49" fontId="5"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4" fillId="0" borderId="6"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0" xfId="0" applyFont="1" applyFill="1" applyBorder="1" applyAlignment="1">
      <alignment vertical="center"/>
    </xf>
    <xf numFmtId="0" fontId="1" fillId="0" borderId="0" xfId="0" applyFont="1" applyFill="1" applyBorder="1" applyAlignment="1">
      <alignment horizontal="left" vertical="center"/>
    </xf>
    <xf numFmtId="0" fontId="9" fillId="0" borderId="0" xfId="16" applyBorder="1" applyAlignment="1" applyProtection="1">
      <alignment horizontal="center" vertical="center"/>
    </xf>
    <xf numFmtId="0" fontId="10" fillId="0" borderId="0" xfId="0" applyFont="1" applyBorder="1" applyAlignment="1" applyProtection="1">
      <alignment horizontal="center" vertical="center"/>
    </xf>
    <xf numFmtId="0" fontId="11" fillId="0" borderId="0" xfId="0" applyFont="1" applyBorder="1" applyAlignment="1" applyProtection="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left" vertical="center"/>
    </xf>
    <xf numFmtId="0" fontId="15" fillId="2" borderId="1" xfId="0" applyFont="1" applyFill="1" applyBorder="1" applyAlignment="1">
      <alignment horizontal="right" vertical="center"/>
    </xf>
    <xf numFmtId="0" fontId="15" fillId="2" borderId="1" xfId="0" applyFont="1" applyFill="1" applyBorder="1" applyAlignment="1">
      <alignment horizontal="left" vertical="center"/>
    </xf>
    <xf numFmtId="0" fontId="16" fillId="0" borderId="0" xfId="0" applyFont="1" applyAlignment="1"/>
    <xf numFmtId="0" fontId="0" fillId="2" borderId="1" xfId="0" applyFill="1" applyBorder="1">
      <alignment vertical="center"/>
    </xf>
    <xf numFmtId="0" fontId="17" fillId="0" borderId="0" xfId="0" applyFont="1" applyAlignment="1">
      <alignment horizontal="left" vertical="center"/>
    </xf>
    <xf numFmtId="0" fontId="0" fillId="0" borderId="0" xfId="0" applyFont="1" applyAlignment="1">
      <alignment horizontal="left" vertical="center"/>
    </xf>
    <xf numFmtId="0" fontId="9" fillId="0" borderId="0" xfId="16" applyAlignment="1" applyProtection="1"/>
    <xf numFmtId="0" fontId="18" fillId="0" borderId="0" xfId="0" applyFont="1" applyBorder="1" applyAlignment="1" applyProtection="1"/>
    <xf numFmtId="0" fontId="18" fillId="0" borderId="0" xfId="0" applyFont="1" applyFill="1" applyBorder="1" applyAlignment="1" applyProtection="1"/>
    <xf numFmtId="0" fontId="11" fillId="0" borderId="1" xfId="0" applyFont="1" applyBorder="1" applyAlignment="1" applyProtection="1">
      <alignment horizontal="center" vertical="center"/>
    </xf>
    <xf numFmtId="49" fontId="11" fillId="0" borderId="1" xfId="0" applyNumberFormat="1" applyFont="1" applyFill="1" applyBorder="1" applyAlignment="1" applyProtection="1">
      <alignment vertical="center"/>
    </xf>
    <xf numFmtId="4" fontId="11" fillId="0" borderId="1" xfId="0" applyNumberFormat="1" applyFont="1" applyFill="1" applyBorder="1" applyAlignment="1" applyProtection="1">
      <alignment horizontal="right" vertical="center"/>
    </xf>
    <xf numFmtId="0" fontId="0" fillId="0" borderId="0" xfId="0" applyFill="1" applyAlignment="1"/>
    <xf numFmtId="0" fontId="19" fillId="0" borderId="0" xfId="0" applyFont="1" applyBorder="1" applyAlignment="1" applyProtection="1">
      <alignment horizontal="left" vertical="top"/>
    </xf>
    <xf numFmtId="0" fontId="0" fillId="0" borderId="0" xfId="0" applyBorder="1" applyAlignment="1"/>
    <xf numFmtId="0" fontId="9" fillId="0" borderId="0" xfId="16" applyBorder="1" applyAlignment="1" applyProtection="1"/>
    <xf numFmtId="0" fontId="9" fillId="0" borderId="0" xfId="16" applyBorder="1" applyAlignment="1" applyProtection="1">
      <alignment vertical="center" wrapText="1"/>
    </xf>
    <xf numFmtId="0" fontId="20" fillId="0" borderId="7"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8" xfId="0" applyFont="1" applyBorder="1" applyAlignment="1" applyProtection="1">
      <alignment horizontal="center" vertical="center"/>
    </xf>
    <xf numFmtId="0" fontId="21" fillId="0" borderId="9" xfId="0" applyNumberFormat="1" applyFont="1" applyFill="1" applyBorder="1" applyAlignment="1" applyProtection="1">
      <alignment horizontal="left" vertical="center"/>
    </xf>
    <xf numFmtId="178" fontId="21" fillId="0" borderId="1" xfId="0" applyNumberFormat="1" applyFont="1" applyFill="1" applyBorder="1" applyAlignment="1" applyProtection="1">
      <alignment horizontal="right" vertical="center"/>
    </xf>
    <xf numFmtId="0" fontId="22" fillId="0" borderId="0" xfId="0" applyNumberFormat="1" applyFont="1" applyFill="1" applyBorder="1" applyAlignment="1"/>
    <xf numFmtId="0" fontId="21" fillId="0" borderId="0" xfId="0" applyFont="1" applyBorder="1" applyAlignment="1" applyProtection="1">
      <alignment vertical="center"/>
    </xf>
    <xf numFmtId="0" fontId="18" fillId="0" borderId="0" xfId="0" applyFont="1" applyFill="1" applyBorder="1" applyAlignment="1" applyProtection="1">
      <alignment vertical="center"/>
    </xf>
    <xf numFmtId="0" fontId="23" fillId="0" borderId="0" xfId="0" applyFont="1" applyBorder="1" applyAlignment="1" applyProtection="1"/>
    <xf numFmtId="179" fontId="24" fillId="0" borderId="1"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left" vertical="center"/>
    </xf>
    <xf numFmtId="177" fontId="24" fillId="0" borderId="1" xfId="0" applyNumberFormat="1" applyFont="1" applyFill="1" applyBorder="1" applyAlignment="1" applyProtection="1">
      <alignment horizontal="right" vertical="center"/>
    </xf>
    <xf numFmtId="17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xf>
    <xf numFmtId="177" fontId="11" fillId="0" borderId="1" xfId="0" applyNumberFormat="1" applyFont="1" applyFill="1" applyBorder="1" applyAlignment="1" applyProtection="1">
      <alignment horizontal="right" vertical="center"/>
    </xf>
    <xf numFmtId="0" fontId="11" fillId="0" borderId="1" xfId="0" applyFont="1" applyBorder="1" applyAlignment="1" applyProtection="1">
      <alignment horizontal="center" vertical="center" wrapText="1"/>
    </xf>
    <xf numFmtId="0" fontId="11" fillId="0" borderId="1" xfId="0" applyFont="1" applyBorder="1" applyAlignment="1" applyProtection="1">
      <alignment vertical="center" wrapText="1"/>
    </xf>
    <xf numFmtId="49" fontId="24" fillId="0" borderId="1" xfId="0" applyNumberFormat="1" applyFont="1" applyFill="1" applyBorder="1" applyAlignment="1" applyProtection="1">
      <alignment vertical="center"/>
    </xf>
    <xf numFmtId="178" fontId="24" fillId="0" borderId="1" xfId="0" applyNumberFormat="1" applyFont="1" applyFill="1" applyBorder="1" applyAlignment="1" applyProtection="1">
      <alignment horizontal="right" vertical="center" wrapText="1"/>
    </xf>
    <xf numFmtId="178" fontId="11" fillId="0" borderId="1" xfId="0" applyNumberFormat="1" applyFont="1" applyFill="1" applyBorder="1" applyAlignment="1" applyProtection="1">
      <alignment horizontal="right" vertical="center" wrapText="1"/>
    </xf>
    <xf numFmtId="49" fontId="10" fillId="0" borderId="0" xfId="0" applyNumberFormat="1" applyFont="1" applyBorder="1" applyAlignment="1" applyProtection="1">
      <alignment horizontal="center" vertical="center"/>
    </xf>
    <xf numFmtId="49" fontId="11" fillId="0" borderId="1" xfId="0" applyNumberFormat="1" applyFont="1" applyBorder="1" applyAlignment="1" applyProtection="1">
      <alignment horizontal="center" vertical="center"/>
    </xf>
    <xf numFmtId="49" fontId="24" fillId="0" borderId="1" xfId="0" applyNumberFormat="1" applyFont="1" applyFill="1" applyBorder="1" applyAlignment="1" applyProtection="1">
      <alignment horizontal="left" vertical="center"/>
    </xf>
    <xf numFmtId="178" fontId="24" fillId="0" borderId="1" xfId="0" applyNumberFormat="1" applyFont="1" applyFill="1" applyBorder="1" applyAlignment="1" applyProtection="1">
      <alignment horizontal="right" vertical="center"/>
    </xf>
    <xf numFmtId="4" fontId="24" fillId="0" borderId="1" xfId="0" applyNumberFormat="1" applyFont="1" applyFill="1" applyBorder="1" applyAlignment="1" applyProtection="1">
      <alignment horizontal="right" vertical="center"/>
    </xf>
    <xf numFmtId="49" fontId="11" fillId="0" borderId="1" xfId="0" applyNumberFormat="1" applyFont="1" applyFill="1" applyBorder="1" applyAlignment="1" applyProtection="1">
      <alignment horizontal="left" vertical="center"/>
    </xf>
    <xf numFmtId="178" fontId="11" fillId="0" borderId="1" xfId="0" applyNumberFormat="1" applyFont="1" applyFill="1" applyBorder="1" applyAlignment="1" applyProtection="1">
      <alignment horizontal="right" vertical="center"/>
    </xf>
    <xf numFmtId="4" fontId="9" fillId="0" borderId="1" xfId="16" applyNumberFormat="1" applyFill="1" applyBorder="1" applyAlignment="1" applyProtection="1">
      <alignment horizontal="right" vertical="center"/>
    </xf>
    <xf numFmtId="0" fontId="15" fillId="0" borderId="1" xfId="0" applyNumberFormat="1" applyFont="1" applyFill="1" applyBorder="1" applyAlignment="1" applyProtection="1">
      <alignment horizontal="left" vertical="center"/>
    </xf>
    <xf numFmtId="0" fontId="18" fillId="0" borderId="0" xfId="0" applyFont="1" applyBorder="1" applyAlignment="1" applyProtection="1">
      <alignment horizontal="center"/>
    </xf>
    <xf numFmtId="0" fontId="11" fillId="0" borderId="0" xfId="0" applyFont="1" applyBorder="1" applyAlignment="1" applyProtection="1">
      <alignment horizontal="center" vertical="center"/>
    </xf>
    <xf numFmtId="178" fontId="24" fillId="0" borderId="1" xfId="0" applyNumberFormat="1" applyFont="1" applyFill="1" applyBorder="1" applyAlignment="1" applyProtection="1">
      <alignment horizontal="center" vertical="center"/>
    </xf>
    <xf numFmtId="4" fontId="24" fillId="0" borderId="1" xfId="0" applyNumberFormat="1" applyFont="1" applyFill="1" applyBorder="1" applyAlignment="1" applyProtection="1">
      <alignment horizontal="center" vertical="center"/>
    </xf>
    <xf numFmtId="4" fontId="11" fillId="0" borderId="1" xfId="0" applyNumberFormat="1" applyFont="1" applyFill="1" applyBorder="1" applyAlignment="1" applyProtection="1">
      <alignment horizontal="center" vertical="center"/>
    </xf>
    <xf numFmtId="49" fontId="24" fillId="0" borderId="1" xfId="166" applyNumberFormat="1" applyFont="1" applyFill="1" applyBorder="1" applyAlignment="1" applyProtection="1">
      <alignment horizontal="left" vertical="center"/>
    </xf>
    <xf numFmtId="49" fontId="24" fillId="0" borderId="1" xfId="22" applyNumberFormat="1" applyFont="1" applyFill="1" applyBorder="1" applyAlignment="1" applyProtection="1">
      <alignment horizontal="left" vertical="center"/>
    </xf>
    <xf numFmtId="49" fontId="11" fillId="0" borderId="1" xfId="166" applyNumberFormat="1" applyFont="1" applyFill="1" applyBorder="1" applyAlignment="1" applyProtection="1">
      <alignment horizontal="left" vertical="center"/>
    </xf>
    <xf numFmtId="49" fontId="11" fillId="0" borderId="1" xfId="22" applyNumberFormat="1" applyFont="1" applyFill="1" applyBorder="1" applyAlignment="1" applyProtection="1">
      <alignment horizontal="left" vertical="center"/>
    </xf>
    <xf numFmtId="49" fontId="24" fillId="0" borderId="1" xfId="167" applyNumberFormat="1" applyFont="1" applyFill="1" applyBorder="1" applyAlignment="1" applyProtection="1">
      <alignment horizontal="left" vertical="center"/>
    </xf>
    <xf numFmtId="49" fontId="24" fillId="0" borderId="1" xfId="165" applyNumberFormat="1" applyFont="1" applyFill="1" applyBorder="1" applyAlignment="1" applyProtection="1">
      <alignment horizontal="left" vertical="center"/>
    </xf>
    <xf numFmtId="49" fontId="11" fillId="0" borderId="1" xfId="167" applyNumberFormat="1" applyFont="1" applyFill="1" applyBorder="1" applyAlignment="1" applyProtection="1">
      <alignment horizontal="left" vertical="center"/>
    </xf>
    <xf numFmtId="49" fontId="14" fillId="0" borderId="1" xfId="0" applyNumberFormat="1" applyFont="1" applyFill="1" applyBorder="1" applyAlignment="1" applyProtection="1">
      <alignment horizontal="left" vertical="center"/>
    </xf>
    <xf numFmtId="49" fontId="24" fillId="0" borderId="10" xfId="0" applyNumberFormat="1" applyFont="1" applyFill="1" applyBorder="1" applyAlignment="1">
      <alignment horizontal="left" vertical="center"/>
    </xf>
    <xf numFmtId="176" fontId="24" fillId="0" borderId="1" xfId="0" applyNumberFormat="1" applyFont="1" applyFill="1" applyBorder="1" applyAlignment="1" applyProtection="1">
      <alignment vertical="center" wrapText="1"/>
    </xf>
    <xf numFmtId="176" fontId="24" fillId="0" borderId="1" xfId="0" applyNumberFormat="1" applyFont="1" applyFill="1" applyBorder="1" applyAlignment="1" applyProtection="1">
      <alignment horizontal="center" vertical="center" wrapText="1"/>
    </xf>
    <xf numFmtId="4" fontId="9" fillId="0" borderId="1" xfId="16" applyNumberFormat="1" applyFill="1" applyBorder="1" applyAlignment="1" applyProtection="1">
      <alignment horizontal="center" vertical="center"/>
    </xf>
    <xf numFmtId="49" fontId="25" fillId="0" borderId="1" xfId="0" applyNumberFormat="1" applyFont="1" applyFill="1" applyBorder="1" applyAlignment="1" applyProtection="1">
      <alignment horizontal="left" vertical="center"/>
    </xf>
    <xf numFmtId="176" fontId="24" fillId="0" borderId="1" xfId="0" applyNumberFormat="1" applyFont="1" applyFill="1" applyBorder="1" applyAlignment="1" applyProtection="1">
      <alignment horizontal="right" vertical="center" wrapText="1"/>
    </xf>
    <xf numFmtId="0" fontId="26" fillId="0" borderId="11" xfId="0" applyFont="1" applyBorder="1" applyAlignment="1" applyProtection="1">
      <alignment horizontal="center" vertical="center"/>
    </xf>
    <xf numFmtId="0" fontId="24" fillId="0" borderId="0" xfId="0" applyFont="1" applyBorder="1" applyAlignment="1" applyProtection="1">
      <alignment horizontal="right" vertical="center"/>
    </xf>
    <xf numFmtId="0" fontId="11" fillId="3" borderId="0" xfId="0" applyFont="1" applyFill="1" applyBorder="1" applyAlignment="1" applyProtection="1">
      <alignment horizontal="left" vertical="center"/>
    </xf>
    <xf numFmtId="0" fontId="11" fillId="0" borderId="0" xfId="0" applyFont="1" applyBorder="1" applyAlignment="1" applyProtection="1">
      <alignment horizontal="left" vertical="center"/>
    </xf>
    <xf numFmtId="0" fontId="27" fillId="0" borderId="0" xfId="0" applyFont="1" applyBorder="1" applyAlignment="1" applyProtection="1">
      <alignment horizontal="right" vertical="center"/>
    </xf>
    <xf numFmtId="0" fontId="11" fillId="0" borderId="1" xfId="0" applyFont="1" applyFill="1" applyBorder="1" applyAlignment="1" applyProtection="1">
      <alignment horizontal="left" vertical="center"/>
    </xf>
    <xf numFmtId="176" fontId="11" fillId="0" borderId="1" xfId="0" applyNumberFormat="1" applyFont="1" applyFill="1" applyBorder="1" applyAlignment="1" applyProtection="1">
      <alignment horizontal="right" vertical="center" wrapText="1"/>
    </xf>
    <xf numFmtId="0" fontId="11" fillId="0" borderId="0" xfId="0" applyFont="1" applyFill="1" applyBorder="1" applyAlignment="1" applyProtection="1"/>
    <xf numFmtId="0" fontId="11" fillId="0" borderId="0" xfId="0" applyFont="1" applyFill="1" applyBorder="1" applyAlignment="1" applyProtection="1">
      <alignment horizontal="right" vertical="center"/>
    </xf>
    <xf numFmtId="176" fontId="11" fillId="0" borderId="1" xfId="0" applyNumberFormat="1" applyFont="1" applyFill="1" applyBorder="1" applyAlignment="1" applyProtection="1">
      <alignment horizontal="right" wrapText="1"/>
    </xf>
    <xf numFmtId="0" fontId="11" fillId="0" borderId="1" xfId="0" applyFont="1" applyFill="1" applyBorder="1" applyAlignment="1" applyProtection="1">
      <alignment horizontal="right" vertical="center"/>
    </xf>
    <xf numFmtId="178" fontId="11" fillId="0" borderId="1" xfId="71" applyNumberFormat="1" applyFont="1" applyFill="1" applyBorder="1" applyAlignment="1" applyProtection="1">
      <alignment vertical="center" wrapText="1"/>
    </xf>
    <xf numFmtId="0" fontId="9" fillId="0" borderId="0" xfId="16" applyFill="1" applyBorder="1" applyAlignment="1" applyProtection="1">
      <alignment horizontal="right" vertical="center"/>
    </xf>
    <xf numFmtId="0" fontId="10" fillId="0" borderId="0" xfId="98" applyFont="1" applyBorder="1" applyAlignment="1" applyProtection="1">
      <alignment horizontal="center" vertical="center"/>
    </xf>
    <xf numFmtId="180" fontId="11" fillId="0" borderId="1" xfId="134" applyNumberFormat="1" applyFont="1" applyBorder="1" applyAlignment="1" applyProtection="1">
      <alignment horizontal="center" vertical="center"/>
    </xf>
    <xf numFmtId="0" fontId="11" fillId="0" borderId="1" xfId="0" applyNumberFormat="1" applyFont="1" applyBorder="1" applyAlignment="1" applyProtection="1">
      <alignment horizontal="center" vertical="center"/>
    </xf>
    <xf numFmtId="178" fontId="11" fillId="0" borderId="1" xfId="0" applyNumberFormat="1" applyFont="1" applyFill="1" applyBorder="1" applyAlignment="1" applyProtection="1">
      <alignment horizontal="center" vertical="center"/>
    </xf>
    <xf numFmtId="178" fontId="0" fillId="0" borderId="1" xfId="16" applyNumberFormat="1" applyFont="1" applyFill="1" applyBorder="1" applyAlignment="1" applyProtection="1">
      <alignment horizontal="right" vertical="center"/>
    </xf>
    <xf numFmtId="49" fontId="24"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0" fontId="11" fillId="0" borderId="0" xfId="0" applyFont="1" applyBorder="1" applyAlignment="1" applyProtection="1">
      <alignment vertical="center"/>
    </xf>
    <xf numFmtId="0" fontId="11" fillId="0" borderId="0" xfId="0" applyFont="1" applyBorder="1" applyAlignment="1" applyProtection="1"/>
    <xf numFmtId="178" fontId="11" fillId="0" borderId="1" xfId="71" applyNumberFormat="1" applyFont="1" applyFill="1" applyBorder="1" applyAlignment="1" applyProtection="1">
      <alignment horizontal="right" vertical="center"/>
    </xf>
    <xf numFmtId="4" fontId="11" fillId="0" borderId="1" xfId="71" applyNumberFormat="1" applyFont="1" applyFill="1" applyBorder="1" applyAlignment="1" applyProtection="1">
      <alignment horizontal="right" vertical="center" wrapText="1"/>
    </xf>
    <xf numFmtId="0" fontId="18" fillId="0" borderId="1" xfId="0" applyFont="1" applyBorder="1" applyAlignment="1" applyProtection="1"/>
    <xf numFmtId="178" fontId="11" fillId="0" borderId="1" xfId="71" applyNumberFormat="1" applyFont="1" applyFill="1" applyBorder="1" applyAlignment="1" applyProtection="1">
      <alignment horizontal="right" vertical="center" wrapText="1"/>
    </xf>
    <xf numFmtId="0" fontId="0" fillId="0" borderId="0" xfId="71" applyFill="1" applyAlignment="1"/>
    <xf numFmtId="0" fontId="18" fillId="0" borderId="0" xfId="71" applyFont="1" applyBorder="1" applyAlignment="1" applyProtection="1"/>
    <xf numFmtId="0" fontId="0" fillId="0" borderId="0" xfId="71" applyAlignment="1"/>
    <xf numFmtId="0" fontId="2" fillId="0" borderId="0" xfId="16" applyNumberFormat="1" applyFont="1" applyFill="1" applyBorder="1" applyAlignment="1" applyProtection="1">
      <alignment vertical="center" wrapText="1"/>
    </xf>
    <xf numFmtId="0" fontId="10" fillId="0" borderId="0" xfId="71" applyFont="1" applyBorder="1" applyAlignment="1" applyProtection="1">
      <alignment horizontal="center" vertical="center"/>
    </xf>
    <xf numFmtId="0" fontId="11" fillId="0" borderId="0" xfId="71" applyFont="1" applyBorder="1" applyAlignment="1" applyProtection="1">
      <alignment vertical="center"/>
    </xf>
    <xf numFmtId="0" fontId="11" fillId="0" borderId="0" xfId="71" applyFont="1" applyBorder="1" applyAlignment="1" applyProtection="1"/>
    <xf numFmtId="0" fontId="11" fillId="0" borderId="0" xfId="71" applyFont="1" applyBorder="1" applyAlignment="1" applyProtection="1">
      <alignment horizontal="right" vertical="center"/>
    </xf>
    <xf numFmtId="0" fontId="11" fillId="0" borderId="1" xfId="71" applyFont="1" applyBorder="1" applyAlignment="1" applyProtection="1">
      <alignment horizontal="center" vertical="center"/>
    </xf>
    <xf numFmtId="0" fontId="11" fillId="0" borderId="1" xfId="71" applyFont="1" applyFill="1" applyBorder="1" applyAlignment="1" applyProtection="1">
      <alignment vertical="center"/>
    </xf>
    <xf numFmtId="178" fontId="11" fillId="0" borderId="1" xfId="71" applyNumberFormat="1" applyFont="1" applyFill="1" applyBorder="1" applyAlignment="1" applyProtection="1">
      <alignment vertical="center"/>
    </xf>
    <xf numFmtId="0" fontId="0" fillId="0" borderId="0" xfId="71" applyFill="1" applyAlignment="1">
      <alignment vertical="center"/>
    </xf>
    <xf numFmtId="0" fontId="2" fillId="0" borderId="0" xfId="16" applyNumberFormat="1" applyFont="1" applyFill="1" applyBorder="1" applyAlignment="1" applyProtection="1"/>
    <xf numFmtId="0" fontId="11" fillId="0" borderId="1" xfId="71" applyFont="1" applyFill="1" applyBorder="1" applyAlignment="1" applyProtection="1">
      <alignment horizontal="center" vertical="center"/>
    </xf>
    <xf numFmtId="178" fontId="11" fillId="0" borderId="1" xfId="71" applyNumberFormat="1" applyFont="1" applyFill="1" applyBorder="1" applyAlignment="1" applyProtection="1">
      <alignment horizontal="center" vertical="center"/>
    </xf>
    <xf numFmtId="178" fontId="11" fillId="0" borderId="1" xfId="71" applyNumberFormat="1" applyFont="1" applyFill="1" applyBorder="1" applyAlignment="1" applyProtection="1"/>
    <xf numFmtId="0" fontId="28" fillId="0" borderId="0" xfId="0" applyFont="1" applyAlignment="1">
      <alignment vertical="center"/>
    </xf>
    <xf numFmtId="0" fontId="28" fillId="0" borderId="0" xfId="0" applyFont="1" applyAlignment="1">
      <alignment horizontal="left" vertical="center"/>
    </xf>
    <xf numFmtId="0" fontId="29" fillId="0" borderId="0" xfId="0" applyFont="1" applyAlignment="1">
      <alignment horizontal="left"/>
    </xf>
    <xf numFmtId="0" fontId="30" fillId="0" borderId="0" xfId="0" applyFont="1" applyAlignment="1">
      <alignment horizontal="center" vertical="center"/>
    </xf>
    <xf numFmtId="0" fontId="31" fillId="0" borderId="5" xfId="16" applyFont="1" applyBorder="1" applyAlignment="1" applyProtection="1">
      <alignment horizontal="left" vertical="center"/>
    </xf>
    <xf numFmtId="0" fontId="28" fillId="0" borderId="4" xfId="0" applyFont="1" applyBorder="1" applyAlignment="1">
      <alignment horizontal="left" vertical="center"/>
    </xf>
    <xf numFmtId="0" fontId="9" fillId="0" borderId="5" xfId="16" applyBorder="1" applyAlignment="1" applyProtection="1">
      <alignment horizontal="left" vertical="center"/>
    </xf>
    <xf numFmtId="0" fontId="32" fillId="0" borderId="4" xfId="0" applyNumberFormat="1" applyFont="1" applyFill="1" applyBorder="1" applyAlignment="1">
      <alignment horizontal="left" vertical="center"/>
    </xf>
    <xf numFmtId="0" fontId="2" fillId="0" borderId="5" xfId="16" applyFont="1" applyBorder="1" applyAlignment="1" applyProtection="1">
      <alignment horizontal="left" vertical="center"/>
    </xf>
    <xf numFmtId="0" fontId="2" fillId="0" borderId="0" xfId="16" applyFont="1" applyAlignment="1" applyProtection="1"/>
    <xf numFmtId="0" fontId="33" fillId="0" borderId="0" xfId="0" applyFont="1" applyBorder="1" applyAlignment="1" applyProtection="1">
      <alignment vertical="center"/>
    </xf>
    <xf numFmtId="0" fontId="34" fillId="0" borderId="0" xfId="0" applyFont="1" applyBorder="1" applyAlignment="1" applyProtection="1">
      <alignment vertical="center"/>
    </xf>
    <xf numFmtId="0" fontId="35" fillId="0" borderId="0" xfId="0" applyFont="1" applyAlignment="1" applyProtection="1">
      <alignment horizontal="center" vertical="center"/>
    </xf>
    <xf numFmtId="0" fontId="33" fillId="0" borderId="0" xfId="0" applyFont="1" applyBorder="1" applyAlignment="1" applyProtection="1">
      <alignment horizontal="center" vertical="center"/>
    </xf>
    <xf numFmtId="0" fontId="33" fillId="0" borderId="0" xfId="0" applyFont="1" applyAlignment="1" applyProtection="1">
      <alignment horizontal="center" vertical="center"/>
    </xf>
    <xf numFmtId="0" fontId="0" fillId="0" borderId="0" xfId="0" applyAlignment="1">
      <alignment horizontal="center"/>
    </xf>
    <xf numFmtId="0" fontId="36" fillId="0" borderId="0" xfId="0" applyFont="1" applyBorder="1" applyAlignment="1" applyProtection="1">
      <alignment horizontal="center" vertical="center"/>
    </xf>
  </cellXfs>
  <cellStyles count="168">
    <cellStyle name="常规" xfId="0" builtinId="0"/>
    <cellStyle name="货币[0]" xfId="1" builtinId="7"/>
    <cellStyle name="货币" xfId="2" builtinId="4"/>
    <cellStyle name="常规 2 2 4" xfId="3"/>
    <cellStyle name="20% - 强调文字颜色 3" xfId="4" builtinId="38"/>
    <cellStyle name="输入" xfId="5" builtinId="20"/>
    <cellStyle name="常规 2 3 3" xfId="6"/>
    <cellStyle name="常规 2 11" xfId="7"/>
    <cellStyle name="常规 3 14" xfId="8"/>
    <cellStyle name="千位分隔[0]" xfId="9" builtinId="6"/>
    <cellStyle name="常规 3 4 3" xfId="10"/>
    <cellStyle name="40% - 强调文字颜色 3" xfId="11" builtinId="39"/>
    <cellStyle name="差" xfId="12" builtinId="27"/>
    <cellStyle name="千位分隔" xfId="13" builtinId="3"/>
    <cellStyle name="60% - 强调文字颜色 3" xfId="14" builtinId="40"/>
    <cellStyle name="常规 4 13" xfId="15"/>
    <cellStyle name="超链接" xfId="16" builtinId="8"/>
    <cellStyle name="常规 3 6 3" xfId="17"/>
    <cellStyle name="百分比" xfId="18" builtinId="5"/>
    <cellStyle name="常规 2 7 3" xfId="19"/>
    <cellStyle name="已访问的超链接" xfId="20" builtinId="9"/>
    <cellStyle name="注释" xfId="21" builtinId="10"/>
    <cellStyle name="常规 6" xfId="22"/>
    <cellStyle name="60% - 强调文字颜色 2" xfId="23" builtinId="36"/>
    <cellStyle name="常规 4 12" xfId="24"/>
    <cellStyle name="警告文本" xfId="25" builtinId="11"/>
    <cellStyle name="常规 4 4 3" xfId="26"/>
    <cellStyle name="标题 4" xfId="27" builtinId="19"/>
    <cellStyle name="标题" xfId="28" builtinId="15"/>
    <cellStyle name="解释性文本" xfId="29" builtinId="53"/>
    <cellStyle name="标题 1" xfId="30" builtinId="16"/>
    <cellStyle name="标题 2" xfId="31" builtinId="17"/>
    <cellStyle name="60% - 强调文字颜色 1" xfId="32" builtinId="32"/>
    <cellStyle name="常规 4 11" xfId="33"/>
    <cellStyle name="标题 3" xfId="34" builtinId="18"/>
    <cellStyle name="60% - 强调文字颜色 4" xfId="35" builtinId="44"/>
    <cellStyle name="常规 4 14" xfId="36"/>
    <cellStyle name="输出" xfId="37" builtinId="21"/>
    <cellStyle name="计算" xfId="38" builtinId="22"/>
    <cellStyle name="检查单元格" xfId="39" builtinId="23"/>
    <cellStyle name="20% - 强调文字颜色 6" xfId="40" builtinId="50"/>
    <cellStyle name="强调文字颜色 2" xfId="41" builtinId="33"/>
    <cellStyle name="链接单元格" xfId="42" builtinId="24"/>
    <cellStyle name="常规 2 13" xfId="43"/>
    <cellStyle name="汇总" xfId="44" builtinId="25"/>
    <cellStyle name="好" xfId="45" builtinId="26"/>
    <cellStyle name="适中" xfId="46" builtinId="28"/>
    <cellStyle name="20% - 强调文字颜色 5" xfId="47" builtinId="46"/>
    <cellStyle name="强调文字颜色 1" xfId="48" builtinId="29"/>
    <cellStyle name="常规 2 2 2" xfId="49"/>
    <cellStyle name="20% - 强调文字颜色 1" xfId="50" builtinId="30"/>
    <cellStyle name="40% - 强调文字颜色 1" xfId="51" builtinId="31"/>
    <cellStyle name="常规 2 2 3" xfId="52"/>
    <cellStyle name="20% - 强调文字颜色 2" xfId="53" builtinId="34"/>
    <cellStyle name="40% - 强调文字颜色 2" xfId="54" builtinId="35"/>
    <cellStyle name="强调文字颜色 3" xfId="55" builtinId="37"/>
    <cellStyle name="强调文字颜色 4" xfId="56" builtinId="41"/>
    <cellStyle name="20% - 强调文字颜色 4" xfId="57" builtinId="42"/>
    <cellStyle name="40% - 强调文字颜色 4" xfId="58" builtinId="43"/>
    <cellStyle name="强调文字颜色 5" xfId="59" builtinId="45"/>
    <cellStyle name="40% - 强调文字颜色 5" xfId="60" builtinId="47"/>
    <cellStyle name="60% - 强调文字颜色 5" xfId="61" builtinId="48"/>
    <cellStyle name="强调文字颜色 6" xfId="62" builtinId="49"/>
    <cellStyle name="40% - 强调文字颜色 6" xfId="63" builtinId="51"/>
    <cellStyle name="60% - 强调文字颜色 6" xfId="64" builtinId="52"/>
    <cellStyle name="常规 2 2 5" xfId="65"/>
    <cellStyle name="常规 2 2" xfId="66"/>
    <cellStyle name="常规 2 3" xfId="67"/>
    <cellStyle name="常规 2 3 2" xfId="68"/>
    <cellStyle name="常规 2 10" xfId="69"/>
    <cellStyle name="常规 3 3 4" xfId="70"/>
    <cellStyle name="常规 2" xfId="71"/>
    <cellStyle name="常规 2 3 4" xfId="72"/>
    <cellStyle name="常规 2 12" xfId="73"/>
    <cellStyle name="常规 2 14" xfId="74"/>
    <cellStyle name="常规 2 3 5" xfId="75"/>
    <cellStyle name="常规 2 4" xfId="76"/>
    <cellStyle name="常规 2 4 2" xfId="77"/>
    <cellStyle name="常规 2 4 3" xfId="78"/>
    <cellStyle name="常规 2 4 4" xfId="79"/>
    <cellStyle name="常规 2 4 5" xfId="80"/>
    <cellStyle name="常规 2 5" xfId="81"/>
    <cellStyle name="常规 2 5 2" xfId="82"/>
    <cellStyle name="常规 2 5 3" xfId="83"/>
    <cellStyle name="常规 2 5 4" xfId="84"/>
    <cellStyle name="常规 2 5 5" xfId="85"/>
    <cellStyle name="常规 2 6" xfId="86"/>
    <cellStyle name="常规 2 6 2" xfId="87"/>
    <cellStyle name="常规 2 6 3" xfId="88"/>
    <cellStyle name="常规 2 6 4" xfId="89"/>
    <cellStyle name="常规 2 6 5" xfId="90"/>
    <cellStyle name="常规 2 7" xfId="91"/>
    <cellStyle name="常规 2 7 2" xfId="92"/>
    <cellStyle name="常规 2 7 4" xfId="93"/>
    <cellStyle name="常规 2 7 5" xfId="94"/>
    <cellStyle name="常规 2 8" xfId="95"/>
    <cellStyle name="常规 2 9" xfId="96"/>
    <cellStyle name="常规 3 3 5" xfId="97"/>
    <cellStyle name="常规 3" xfId="98"/>
    <cellStyle name="常规 4 4 4" xfId="99"/>
    <cellStyle name="常规 3 10" xfId="100"/>
    <cellStyle name="常规 4 4 5" xfId="101"/>
    <cellStyle name="常规 3 11" xfId="102"/>
    <cellStyle name="常规 3 12" xfId="103"/>
    <cellStyle name="常规 3 13" xfId="104"/>
    <cellStyle name="常规 3 2" xfId="105"/>
    <cellStyle name="常规 3 2 2" xfId="106"/>
    <cellStyle name="常规 3 2 3" xfId="107"/>
    <cellStyle name="常规 3 2 4" xfId="108"/>
    <cellStyle name="常规 3 2 5" xfId="109"/>
    <cellStyle name="常规 3 3" xfId="110"/>
    <cellStyle name="常规 3 3 2" xfId="111"/>
    <cellStyle name="常规 3 3 3" xfId="112"/>
    <cellStyle name="常规 3 4" xfId="113"/>
    <cellStyle name="常规 3 4 2" xfId="114"/>
    <cellStyle name="常规 3 4 4" xfId="115"/>
    <cellStyle name="常规 3 4 5" xfId="116"/>
    <cellStyle name="常规 3 5" xfId="117"/>
    <cellStyle name="常规 3 5 2" xfId="118"/>
    <cellStyle name="常规 3 5 3" xfId="119"/>
    <cellStyle name="常规 3 5 4" xfId="120"/>
    <cellStyle name="常规 3 5 5" xfId="121"/>
    <cellStyle name="常规 3 6" xfId="122"/>
    <cellStyle name="常规 3 6 2" xfId="123"/>
    <cellStyle name="常规 3 6 4" xfId="124"/>
    <cellStyle name="常规 3 6 5" xfId="125"/>
    <cellStyle name="常规 3 7" xfId="126"/>
    <cellStyle name="常规 3 7 2" xfId="127"/>
    <cellStyle name="常规 3 7 3" xfId="128"/>
    <cellStyle name="常规 3 7 4" xfId="129"/>
    <cellStyle name="常规 3 7 5" xfId="130"/>
    <cellStyle name="常规_分单位下达表预算表" xfId="131"/>
    <cellStyle name="常规 3 8" xfId="132"/>
    <cellStyle name="常规 3 9" xfId="133"/>
    <cellStyle name="常规 4" xfId="134"/>
    <cellStyle name="常规 4 10" xfId="135"/>
    <cellStyle name="常规 4 2" xfId="136"/>
    <cellStyle name="常规 4 4" xfId="137"/>
    <cellStyle name="常规 4 2 2" xfId="138"/>
    <cellStyle name="常规 4 5" xfId="139"/>
    <cellStyle name="常规 4 2 3" xfId="140"/>
    <cellStyle name="常规 4 6" xfId="141"/>
    <cellStyle name="常规 4 2 4" xfId="142"/>
    <cellStyle name="常规 4 7" xfId="143"/>
    <cellStyle name="常规 4 2 5" xfId="144"/>
    <cellStyle name="常规 4 3" xfId="145"/>
    <cellStyle name="常规 4 3 2" xfId="146"/>
    <cellStyle name="常规 4 3 3" xfId="147"/>
    <cellStyle name="常规 4 3 4" xfId="148"/>
    <cellStyle name="常规 4 3 5" xfId="149"/>
    <cellStyle name="常规 4 4 2" xfId="150"/>
    <cellStyle name="常规 4 5 2" xfId="151"/>
    <cellStyle name="常规 4 5 3" xfId="152"/>
    <cellStyle name="常规 4 5 4" xfId="153"/>
    <cellStyle name="常规 4 5 5" xfId="154"/>
    <cellStyle name="常规 4 6 2" xfId="155"/>
    <cellStyle name="常规 4 6 3" xfId="156"/>
    <cellStyle name="常规 4 6 4" xfId="157"/>
    <cellStyle name="常规 4 6 5" xfId="158"/>
    <cellStyle name="常规 4 7 2" xfId="159"/>
    <cellStyle name="常规 4 7 3" xfId="160"/>
    <cellStyle name="常规 4 7 4" xfId="161"/>
    <cellStyle name="常规 4 7 5" xfId="162"/>
    <cellStyle name="常规 4 8" xfId="163"/>
    <cellStyle name="常规 4 9" xfId="164"/>
    <cellStyle name="常规 5" xfId="165"/>
    <cellStyle name="常规 7" xfId="166"/>
    <cellStyle name="常规 8" xfId="16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A9" sqref="A9:G9"/>
    </sheetView>
  </sheetViews>
  <sheetFormatPr defaultColWidth="9" defaultRowHeight="12.75" customHeight="1" outlineLevelCol="7"/>
  <cols>
    <col min="1" max="6" width="17.1454545454545" style="36" customWidth="1"/>
    <col min="7" max="7" width="32.1181818181818" style="36" customWidth="1"/>
    <col min="8" max="8" width="9" style="36" customWidth="1"/>
  </cols>
  <sheetData>
    <row r="1" customHeight="1" spans="1:1">
      <c r="A1" s="44" t="s">
        <v>0</v>
      </c>
    </row>
    <row r="2" ht="14.25" customHeight="1" spans="2:8">
      <c r="B2"/>
      <c r="C2"/>
      <c r="D2"/>
      <c r="E2"/>
      <c r="F2"/>
      <c r="G2"/>
      <c r="H2"/>
    </row>
    <row r="3" ht="18.75" customHeight="1" spans="1:8">
      <c r="A3" s="146" t="s">
        <v>1</v>
      </c>
      <c r="B3" s="146"/>
      <c r="C3" s="146"/>
      <c r="D3" s="146"/>
      <c r="E3" s="146"/>
      <c r="F3" s="146"/>
      <c r="G3" s="146"/>
      <c r="H3"/>
    </row>
    <row r="4" ht="16.5" customHeight="1" spans="1:8">
      <c r="A4" s="146" t="s">
        <v>2</v>
      </c>
      <c r="B4" s="146"/>
      <c r="C4" s="146"/>
      <c r="D4" s="146"/>
      <c r="E4" s="146"/>
      <c r="F4" s="146"/>
      <c r="G4" s="146"/>
      <c r="H4"/>
    </row>
    <row r="5" ht="14.25" customHeight="1" spans="1:8">
      <c r="A5" s="146"/>
      <c r="B5" s="146"/>
      <c r="C5" s="146"/>
      <c r="D5" s="146"/>
      <c r="E5" s="147"/>
      <c r="F5" s="146"/>
      <c r="G5" s="146"/>
      <c r="H5"/>
    </row>
    <row r="6" ht="14.25" customHeight="1" spans="1:8">
      <c r="A6" s="146"/>
      <c r="B6" s="146"/>
      <c r="C6" s="146"/>
      <c r="D6" s="146"/>
      <c r="E6" s="146"/>
      <c r="F6" s="146"/>
      <c r="G6" s="146"/>
      <c r="H6"/>
    </row>
    <row r="7" ht="14.25" customHeight="1" spans="1:8">
      <c r="A7" s="146"/>
      <c r="B7" s="146"/>
      <c r="C7" s="146"/>
      <c r="D7" s="146"/>
      <c r="E7" s="146"/>
      <c r="F7" s="146"/>
      <c r="G7" s="146"/>
      <c r="H7"/>
    </row>
    <row r="8" ht="14.25" customHeight="1" spans="1:8">
      <c r="A8" s="146"/>
      <c r="B8" s="146"/>
      <c r="C8" s="146"/>
      <c r="D8" s="146"/>
      <c r="E8" s="146"/>
      <c r="F8" s="146"/>
      <c r="G8" s="146"/>
      <c r="H8"/>
    </row>
    <row r="9" ht="33" customHeight="1" spans="1:8">
      <c r="A9" s="148" t="s">
        <v>3</v>
      </c>
      <c r="B9" s="148"/>
      <c r="C9" s="148"/>
      <c r="D9" s="148"/>
      <c r="E9" s="148"/>
      <c r="F9" s="148"/>
      <c r="G9" s="148"/>
      <c r="H9"/>
    </row>
    <row r="10" ht="14.25" customHeight="1" spans="1:8">
      <c r="A10" s="149"/>
      <c r="B10" s="149"/>
      <c r="C10" s="149"/>
      <c r="D10" s="149"/>
      <c r="E10" s="149"/>
      <c r="F10" s="149"/>
      <c r="G10" s="149"/>
      <c r="H10"/>
    </row>
    <row r="11" ht="14.25" customHeight="1" spans="1:8">
      <c r="A11" s="149"/>
      <c r="B11" s="149"/>
      <c r="C11" s="149"/>
      <c r="D11" s="149"/>
      <c r="E11" s="149"/>
      <c r="F11" s="149"/>
      <c r="G11" s="149"/>
      <c r="H11"/>
    </row>
    <row r="12" ht="14.25" customHeight="1" spans="1:8">
      <c r="A12" s="149"/>
      <c r="B12" s="149"/>
      <c r="C12" s="149"/>
      <c r="D12" s="149"/>
      <c r="E12" s="149"/>
      <c r="F12" s="149"/>
      <c r="G12" s="149"/>
      <c r="H12"/>
    </row>
    <row r="13" ht="14.25" customHeight="1" spans="1:8">
      <c r="A13" s="149"/>
      <c r="B13" s="149"/>
      <c r="C13" s="149"/>
      <c r="D13" s="149"/>
      <c r="E13" s="149"/>
      <c r="F13" s="149"/>
      <c r="G13" s="149"/>
      <c r="H13"/>
    </row>
    <row r="14" ht="14.25" customHeight="1" spans="1:8">
      <c r="A14" s="149"/>
      <c r="B14" s="149"/>
      <c r="C14" s="149"/>
      <c r="D14" s="149"/>
      <c r="E14" s="149"/>
      <c r="F14" s="149"/>
      <c r="G14" s="149"/>
      <c r="H14"/>
    </row>
    <row r="15" ht="14.25" customHeight="1" spans="1:8">
      <c r="A15" s="149"/>
      <c r="B15" s="149"/>
      <c r="C15" s="149"/>
      <c r="D15" s="149"/>
      <c r="E15" s="149"/>
      <c r="F15" s="149"/>
      <c r="G15" s="149"/>
      <c r="H15"/>
    </row>
    <row r="16" ht="14.25" customHeight="1" spans="1:8">
      <c r="A16" s="149"/>
      <c r="B16" s="149"/>
      <c r="C16" s="149"/>
      <c r="D16" s="149"/>
      <c r="E16" s="149"/>
      <c r="F16" s="149"/>
      <c r="G16" s="149"/>
      <c r="H16"/>
    </row>
    <row r="17" ht="14.25" customHeight="1" spans="1:8">
      <c r="A17" s="149"/>
      <c r="B17" s="149"/>
      <c r="C17" s="149"/>
      <c r="D17" s="149"/>
      <c r="E17" s="149"/>
      <c r="F17" s="149"/>
      <c r="G17" s="149"/>
      <c r="H17"/>
    </row>
    <row r="18" ht="14.25" customHeight="1" spans="1:8">
      <c r="A18" s="149"/>
      <c r="B18" s="149"/>
      <c r="C18" s="149"/>
      <c r="D18" s="149"/>
      <c r="E18" s="149"/>
      <c r="F18" s="149"/>
      <c r="G18" s="149"/>
      <c r="H18"/>
    </row>
    <row r="19" ht="14.25" customHeight="1" spans="1:8">
      <c r="A19" s="150" t="s">
        <v>4</v>
      </c>
      <c r="B19" s="150"/>
      <c r="C19" s="150"/>
      <c r="D19" s="150"/>
      <c r="E19" s="150"/>
      <c r="F19" s="150"/>
      <c r="G19" s="150"/>
      <c r="H19"/>
    </row>
    <row r="20" ht="14.25" customHeight="1" spans="1:8">
      <c r="A20" s="149"/>
      <c r="B20" s="149"/>
      <c r="C20" s="149"/>
      <c r="D20" s="149"/>
      <c r="E20" s="149"/>
      <c r="F20" s="149"/>
      <c r="G20" s="149"/>
      <c r="H20"/>
    </row>
    <row r="21" ht="14.25" customHeight="1" spans="1:8">
      <c r="A21" s="149"/>
      <c r="B21" s="149"/>
      <c r="C21" s="149"/>
      <c r="D21" s="149"/>
      <c r="E21" s="149"/>
      <c r="F21" s="149"/>
      <c r="G21" s="149"/>
      <c r="H21"/>
    </row>
    <row r="22" ht="14.25" customHeight="1" spans="1:8">
      <c r="A22" s="150" t="s">
        <v>5</v>
      </c>
      <c r="B22" s="150"/>
      <c r="C22" s="150"/>
      <c r="D22" s="150"/>
      <c r="E22" s="150"/>
      <c r="F22" s="150"/>
      <c r="G22" s="150"/>
      <c r="H22"/>
    </row>
    <row r="23" ht="15.75" customHeight="1" spans="1:8">
      <c r="A23" s="151"/>
      <c r="B23" s="152" t="s">
        <v>6</v>
      </c>
      <c r="C23" s="151"/>
      <c r="D23" s="151"/>
      <c r="E23" s="151"/>
      <c r="F23" s="151"/>
      <c r="G23" s="151"/>
      <c r="H23"/>
    </row>
    <row r="24" customHeight="1" spans="5:5">
      <c r="E24" s="44" t="s">
        <v>0</v>
      </c>
    </row>
  </sheetData>
  <mergeCells count="3">
    <mergeCell ref="A9:G9"/>
    <mergeCell ref="A19:G19"/>
    <mergeCell ref="A22:G22"/>
  </mergeCells>
  <hyperlinks>
    <hyperlink ref="E24" location="'目录'!$A$1" display="返回目录"/>
    <hyperlink ref="A1" location="'目录'!$A$1" display="返回目录"/>
  </hyperlinks>
  <pageMargins left="0.393055555555556" right="0.75" top="1" bottom="1" header="0.5" footer="0.5"/>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showZeros="0" workbookViewId="0">
      <selection activeCell="A23" sqref="A23"/>
    </sheetView>
  </sheetViews>
  <sheetFormatPr defaultColWidth="9" defaultRowHeight="12.75" customHeight="1"/>
  <cols>
    <col min="1" max="1" width="49.2818181818182" style="36" customWidth="1"/>
    <col min="2" max="8" width="10.5727272727273" style="36" customWidth="1"/>
    <col min="9" max="9" width="9.14545454545454" style="36" customWidth="1"/>
  </cols>
  <sheetData>
    <row r="1" ht="24.75" customHeight="1" spans="1:1">
      <c r="A1" s="45" t="s">
        <v>0</v>
      </c>
    </row>
    <row r="2" ht="24.75" customHeight="1" spans="1:8">
      <c r="A2" s="23" t="s">
        <v>257</v>
      </c>
      <c r="B2" s="23"/>
      <c r="C2" s="23"/>
      <c r="D2" s="23"/>
      <c r="E2" s="23"/>
      <c r="F2" s="23"/>
      <c r="G2" s="23"/>
      <c r="H2" s="23"/>
    </row>
    <row r="3" ht="24.75" customHeight="1" spans="8:8">
      <c r="H3" s="24" t="s">
        <v>30</v>
      </c>
    </row>
    <row r="4" ht="24.75" customHeight="1" spans="1:8">
      <c r="A4" s="38" t="s">
        <v>155</v>
      </c>
      <c r="B4" s="61" t="s">
        <v>258</v>
      </c>
      <c r="C4" s="61"/>
      <c r="D4" s="61"/>
      <c r="E4" s="61"/>
      <c r="F4" s="61"/>
      <c r="G4" s="61" t="s">
        <v>259</v>
      </c>
      <c r="H4" s="61" t="s">
        <v>260</v>
      </c>
    </row>
    <row r="5" ht="24.75" customHeight="1" spans="1:8">
      <c r="A5" s="38"/>
      <c r="B5" s="61" t="s">
        <v>90</v>
      </c>
      <c r="C5" s="61" t="s">
        <v>261</v>
      </c>
      <c r="D5" s="61" t="s">
        <v>262</v>
      </c>
      <c r="E5" s="61" t="s">
        <v>263</v>
      </c>
      <c r="F5" s="62"/>
      <c r="G5" s="61"/>
      <c r="H5" s="61"/>
    </row>
    <row r="6" ht="24.75" customHeight="1" spans="1:8">
      <c r="A6" s="38"/>
      <c r="B6" s="61"/>
      <c r="C6" s="61"/>
      <c r="D6" s="61"/>
      <c r="E6" s="61" t="s">
        <v>264</v>
      </c>
      <c r="F6" s="61" t="s">
        <v>265</v>
      </c>
      <c r="G6" s="61"/>
      <c r="H6" s="61"/>
    </row>
    <row r="7" s="41" customFormat="1" ht="24.75" customHeight="1" spans="1:9">
      <c r="A7" s="63" t="s">
        <v>90</v>
      </c>
      <c r="B7" s="64"/>
      <c r="C7" s="64"/>
      <c r="D7" s="64"/>
      <c r="E7" s="64"/>
      <c r="F7" s="64"/>
      <c r="G7" s="64"/>
      <c r="H7" s="64"/>
      <c r="I7" s="37"/>
    </row>
    <row r="8" ht="24.75" customHeight="1" spans="1:8">
      <c r="A8" s="63" t="s">
        <v>159</v>
      </c>
      <c r="B8" s="64"/>
      <c r="C8" s="64"/>
      <c r="D8" s="64"/>
      <c r="E8" s="64"/>
      <c r="F8" s="64"/>
      <c r="G8" s="64"/>
      <c r="H8" s="64"/>
    </row>
    <row r="9" ht="24.75" customHeight="1" spans="1:8">
      <c r="A9" s="39" t="s">
        <v>160</v>
      </c>
      <c r="B9" s="65"/>
      <c r="C9" s="65"/>
      <c r="D9" s="65"/>
      <c r="E9" s="65"/>
      <c r="F9" s="65"/>
      <c r="G9" s="65"/>
      <c r="H9" s="65"/>
    </row>
    <row r="10" ht="24.75" customHeight="1" spans="1:8">
      <c r="A10" s="39"/>
      <c r="B10" s="65"/>
      <c r="C10" s="65"/>
      <c r="D10" s="65"/>
      <c r="E10" s="65"/>
      <c r="F10" s="65"/>
      <c r="G10" s="65"/>
      <c r="H10" s="65"/>
    </row>
    <row r="11" ht="24.75" customHeight="1" spans="1:8">
      <c r="A11" s="39"/>
      <c r="B11" s="65"/>
      <c r="C11" s="65"/>
      <c r="D11" s="65"/>
      <c r="E11" s="65"/>
      <c r="F11" s="65"/>
      <c r="G11" s="65"/>
      <c r="H11" s="65"/>
    </row>
    <row r="12" ht="24.75" customHeight="1" spans="1:8">
      <c r="A12" s="39"/>
      <c r="B12" s="65"/>
      <c r="C12" s="65"/>
      <c r="D12" s="65"/>
      <c r="E12" s="65"/>
      <c r="F12" s="65"/>
      <c r="G12" s="65"/>
      <c r="H12" s="65"/>
    </row>
    <row r="13" ht="24.75" customHeight="1" spans="1:8">
      <c r="A13" s="39"/>
      <c r="B13" s="65"/>
      <c r="C13" s="65"/>
      <c r="D13" s="65"/>
      <c r="E13" s="65"/>
      <c r="F13" s="65"/>
      <c r="G13" s="65"/>
      <c r="H13" s="65"/>
    </row>
    <row r="14" customHeight="1" spans="1:1">
      <c r="A14" s="51" t="s">
        <v>266</v>
      </c>
    </row>
    <row r="24" customHeight="1" spans="5:5">
      <c r="E24" s="44"/>
    </row>
  </sheetData>
  <sheetProtection formatCells="0" formatColumns="0" formatRows="0"/>
  <mergeCells count="9">
    <mergeCell ref="A2:H2"/>
    <mergeCell ref="B4:F4"/>
    <mergeCell ref="E5:F5"/>
    <mergeCell ref="A4:A6"/>
    <mergeCell ref="B5:B6"/>
    <mergeCell ref="C5:C6"/>
    <mergeCell ref="D5:D6"/>
    <mergeCell ref="G4:G6"/>
    <mergeCell ref="H4:H6"/>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orientation="landscape" horizontalDpi="300" verticalDpi="3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GridLines="0" showZeros="0" workbookViewId="0">
      <selection activeCell="E21" sqref="E21"/>
    </sheetView>
  </sheetViews>
  <sheetFormatPr defaultColWidth="9" defaultRowHeight="12.75" customHeight="1" outlineLevelCol="6"/>
  <cols>
    <col min="1" max="1" width="8.71818181818182" style="36" customWidth="1"/>
    <col min="2" max="2" width="38.1454545454545" style="36" customWidth="1"/>
    <col min="3" max="5" width="17.8545454545455" style="36" customWidth="1"/>
    <col min="6" max="7" width="6.85454545454545" style="36" customWidth="1"/>
  </cols>
  <sheetData>
    <row r="1" ht="24.75" customHeight="1" spans="1:2">
      <c r="A1" s="45" t="s">
        <v>0</v>
      </c>
      <c r="B1" s="54"/>
    </row>
    <row r="2" ht="24.75" customHeight="1" spans="1:5">
      <c r="A2" s="23" t="s">
        <v>267</v>
      </c>
      <c r="B2" s="23"/>
      <c r="C2" s="23"/>
      <c r="D2" s="23"/>
      <c r="E2" s="23"/>
    </row>
    <row r="3" ht="24.75" customHeight="1" spans="5:5">
      <c r="E3" s="24" t="s">
        <v>30</v>
      </c>
    </row>
    <row r="4" ht="24.75" customHeight="1" spans="1:5">
      <c r="A4" s="38" t="s">
        <v>268</v>
      </c>
      <c r="B4" s="38" t="s">
        <v>33</v>
      </c>
      <c r="C4" s="38" t="s">
        <v>90</v>
      </c>
      <c r="D4" s="38" t="s">
        <v>86</v>
      </c>
      <c r="E4" s="38" t="s">
        <v>87</v>
      </c>
    </row>
    <row r="5" ht="24.75" customHeight="1" spans="1:5">
      <c r="A5" s="38" t="s">
        <v>89</v>
      </c>
      <c r="B5" s="38" t="s">
        <v>89</v>
      </c>
      <c r="C5" s="38">
        <v>1</v>
      </c>
      <c r="D5" s="38">
        <v>2</v>
      </c>
      <c r="E5" s="38">
        <v>3</v>
      </c>
    </row>
    <row r="6" s="41" customFormat="1" ht="25.5" customHeight="1" spans="1:7">
      <c r="A6" s="55">
        <f>ROW()-6</f>
        <v>0</v>
      </c>
      <c r="B6" s="56" t="s">
        <v>90</v>
      </c>
      <c r="C6" s="57"/>
      <c r="D6" s="57"/>
      <c r="E6" s="57"/>
      <c r="F6" s="37"/>
      <c r="G6" s="37"/>
    </row>
    <row r="7" ht="25.5" customHeight="1" spans="1:5">
      <c r="A7" s="58">
        <f>ROW()-6</f>
        <v>1</v>
      </c>
      <c r="B7" s="59" t="s">
        <v>269</v>
      </c>
      <c r="C7" s="40"/>
      <c r="D7" s="40"/>
      <c r="E7" s="60"/>
    </row>
    <row r="8" ht="25.5" customHeight="1" spans="1:5">
      <c r="A8" s="58">
        <f t="shared" ref="A8:A19" si="0">ROW()-6</f>
        <v>2</v>
      </c>
      <c r="B8" s="59" t="s">
        <v>270</v>
      </c>
      <c r="C8" s="40"/>
      <c r="D8" s="40"/>
      <c r="E8" s="60"/>
    </row>
    <row r="9" ht="25.5" customHeight="1" spans="1:5">
      <c r="A9" s="58">
        <f t="shared" si="0"/>
        <v>3</v>
      </c>
      <c r="B9" s="59" t="s">
        <v>271</v>
      </c>
      <c r="C9" s="40"/>
      <c r="D9" s="40"/>
      <c r="E9" s="60"/>
    </row>
    <row r="10" ht="25.5" customHeight="1" spans="1:5">
      <c r="A10" s="58">
        <f t="shared" si="0"/>
        <v>4</v>
      </c>
      <c r="B10" s="59" t="s">
        <v>272</v>
      </c>
      <c r="C10" s="40"/>
      <c r="D10" s="40"/>
      <c r="E10" s="60"/>
    </row>
    <row r="11" ht="25.5" customHeight="1" spans="1:5">
      <c r="A11" s="58">
        <f t="shared" si="0"/>
        <v>5</v>
      </c>
      <c r="B11" s="59" t="s">
        <v>273</v>
      </c>
      <c r="C11" s="40"/>
      <c r="D11" s="40"/>
      <c r="E11" s="60"/>
    </row>
    <row r="12" ht="25.5" customHeight="1" spans="1:5">
      <c r="A12" s="58">
        <f t="shared" si="0"/>
        <v>6</v>
      </c>
      <c r="B12" s="59" t="s">
        <v>274</v>
      </c>
      <c r="C12" s="40"/>
      <c r="D12" s="40"/>
      <c r="E12" s="60"/>
    </row>
    <row r="13" ht="25.5" customHeight="1" spans="1:5">
      <c r="A13" s="58">
        <f t="shared" si="0"/>
        <v>7</v>
      </c>
      <c r="B13" s="59" t="s">
        <v>275</v>
      </c>
      <c r="C13" s="40"/>
      <c r="D13" s="40"/>
      <c r="E13" s="60"/>
    </row>
    <row r="14" ht="25.5" customHeight="1" spans="1:5">
      <c r="A14" s="58">
        <f t="shared" si="0"/>
        <v>8</v>
      </c>
      <c r="B14" s="59" t="s">
        <v>276</v>
      </c>
      <c r="C14" s="40"/>
      <c r="D14" s="40"/>
      <c r="E14" s="60"/>
    </row>
    <row r="15" ht="25.5" customHeight="1" spans="1:5">
      <c r="A15" s="58">
        <f t="shared" si="0"/>
        <v>9</v>
      </c>
      <c r="B15" s="59" t="s">
        <v>277</v>
      </c>
      <c r="C15" s="40"/>
      <c r="D15" s="40"/>
      <c r="E15" s="60"/>
    </row>
    <row r="16" ht="25.5" customHeight="1" spans="1:5">
      <c r="A16" s="58">
        <f t="shared" si="0"/>
        <v>10</v>
      </c>
      <c r="B16" s="59" t="s">
        <v>260</v>
      </c>
      <c r="C16" s="40"/>
      <c r="D16" s="40"/>
      <c r="E16" s="60"/>
    </row>
    <row r="17" customFormat="1" ht="25.5" customHeight="1" spans="1:7">
      <c r="A17" s="58">
        <v>11</v>
      </c>
      <c r="B17" s="59" t="s">
        <v>278</v>
      </c>
      <c r="C17" s="40"/>
      <c r="D17" s="40"/>
      <c r="E17" s="60"/>
      <c r="F17" s="36"/>
      <c r="G17" s="36"/>
    </row>
    <row r="18" ht="25.5" customHeight="1" spans="1:5">
      <c r="A18" s="58">
        <f t="shared" si="0"/>
        <v>12</v>
      </c>
      <c r="B18" s="59" t="s">
        <v>279</v>
      </c>
      <c r="C18" s="40"/>
      <c r="D18" s="40"/>
      <c r="E18" s="60"/>
    </row>
    <row r="19" ht="25.5" customHeight="1" spans="1:5">
      <c r="A19" s="58">
        <f t="shared" si="0"/>
        <v>13</v>
      </c>
      <c r="B19" s="59" t="s">
        <v>280</v>
      </c>
      <c r="C19" s="40"/>
      <c r="D19" s="40"/>
      <c r="E19" s="60"/>
    </row>
    <row r="20" customHeight="1" spans="1:1">
      <c r="A20" s="51" t="s">
        <v>281</v>
      </c>
    </row>
    <row r="24" customHeight="1" spans="5:5">
      <c r="E24" s="44"/>
    </row>
  </sheetData>
  <sheetProtection formatCells="0" formatColumns="0" formatRows="0"/>
  <mergeCells count="1">
    <mergeCell ref="A2:E2"/>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fitToHeight="100" orientation="landscape" horizontalDpi="300" verticalDpi="3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showGridLines="0" showZeros="0" workbookViewId="0">
      <selection activeCell="A8" sqref="A8"/>
    </sheetView>
  </sheetViews>
  <sheetFormatPr defaultColWidth="9" defaultRowHeight="12.75" customHeight="1"/>
  <cols>
    <col min="1" max="2" width="39.5727272727273" style="36" customWidth="1"/>
    <col min="3" max="3" width="11.4272727272727" style="36" customWidth="1"/>
    <col min="4" max="15" width="9.14545454545454" style="36" customWidth="1"/>
  </cols>
  <sheetData>
    <row r="1" ht="15" customHeight="1" spans="1:15">
      <c r="A1" s="45" t="s">
        <v>0</v>
      </c>
      <c r="B1"/>
      <c r="C1"/>
      <c r="D1"/>
      <c r="E1"/>
      <c r="F1"/>
      <c r="G1"/>
      <c r="H1"/>
      <c r="I1"/>
      <c r="J1"/>
      <c r="K1"/>
      <c r="L1"/>
      <c r="M1"/>
      <c r="N1"/>
      <c r="O1"/>
    </row>
    <row r="2" ht="32.25" customHeight="1" spans="1:15">
      <c r="A2" s="23" t="s">
        <v>282</v>
      </c>
      <c r="B2" s="23"/>
      <c r="C2"/>
      <c r="D2"/>
      <c r="E2"/>
      <c r="F2"/>
      <c r="G2"/>
      <c r="H2"/>
      <c r="I2"/>
      <c r="J2"/>
      <c r="K2"/>
      <c r="L2"/>
      <c r="M2"/>
      <c r="N2"/>
      <c r="O2"/>
    </row>
    <row r="3" ht="15" customHeight="1" spans="1:15">
      <c r="A3"/>
      <c r="B3" s="24" t="s">
        <v>30</v>
      </c>
      <c r="C3"/>
      <c r="D3"/>
      <c r="E3"/>
      <c r="F3"/>
      <c r="G3"/>
      <c r="H3"/>
      <c r="I3"/>
      <c r="J3"/>
      <c r="K3"/>
      <c r="L3"/>
      <c r="M3"/>
      <c r="N3"/>
      <c r="O3"/>
    </row>
    <row r="4" ht="15" customHeight="1" spans="1:15">
      <c r="A4" s="46" t="s">
        <v>283</v>
      </c>
      <c r="B4" s="47" t="s">
        <v>34</v>
      </c>
      <c r="C4"/>
      <c r="D4"/>
      <c r="E4"/>
      <c r="F4"/>
      <c r="G4"/>
      <c r="H4"/>
      <c r="I4"/>
      <c r="J4"/>
      <c r="K4"/>
      <c r="L4"/>
      <c r="M4"/>
      <c r="N4"/>
      <c r="O4"/>
    </row>
    <row r="5" ht="15" customHeight="1" spans="1:15">
      <c r="A5" s="48"/>
      <c r="B5" s="47"/>
      <c r="C5"/>
      <c r="D5"/>
      <c r="E5"/>
      <c r="F5"/>
      <c r="G5"/>
      <c r="H5"/>
      <c r="I5"/>
      <c r="J5"/>
      <c r="K5"/>
      <c r="L5"/>
      <c r="M5"/>
      <c r="N5"/>
      <c r="O5"/>
    </row>
    <row r="6" s="41" customFormat="1" ht="37.9" customHeight="1" spans="1:14">
      <c r="A6" s="49"/>
      <c r="B6" s="50"/>
      <c r="C6" s="37"/>
      <c r="N6" s="53"/>
    </row>
    <row r="7" ht="15" customHeight="1" spans="1:15">
      <c r="A7" s="51" t="s">
        <v>284</v>
      </c>
      <c r="B7"/>
      <c r="C7"/>
      <c r="D7"/>
      <c r="E7"/>
      <c r="F7"/>
      <c r="G7"/>
      <c r="H7"/>
      <c r="I7"/>
      <c r="J7"/>
      <c r="K7"/>
      <c r="L7"/>
      <c r="M7"/>
      <c r="N7"/>
      <c r="O7"/>
    </row>
    <row r="8" ht="18.75" customHeight="1" spans="1:15">
      <c r="A8" s="52"/>
      <c r="B8"/>
      <c r="C8"/>
      <c r="D8"/>
      <c r="E8"/>
      <c r="F8"/>
      <c r="G8"/>
      <c r="H8"/>
      <c r="I8"/>
      <c r="J8"/>
      <c r="K8"/>
      <c r="L8"/>
      <c r="M8"/>
      <c r="N8"/>
      <c r="O8"/>
    </row>
    <row r="24" customHeight="1" spans="5:5">
      <c r="E24" s="44"/>
    </row>
  </sheetData>
  <sheetProtection formatCells="0" formatColumns="0" formatRows="0"/>
  <mergeCells count="3">
    <mergeCell ref="A2:B2"/>
    <mergeCell ref="A4:A5"/>
    <mergeCell ref="B4:B5"/>
  </mergeCells>
  <hyperlinks>
    <hyperlink ref="A1" location="'目录'!$A$1" display="返回目录"/>
  </hyperlinks>
  <printOptions horizontalCentered="1"/>
  <pageMargins left="0.590551181102362" right="0.590551181102362" top="0.590551181102362" bottom="0.590551181102362" header="0.511811023622047" footer="0.511811023622047"/>
  <pageSetup paperSize="9" fitToHeight="0" orientation="landscape"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E21" sqref="E21"/>
    </sheetView>
  </sheetViews>
  <sheetFormatPr defaultColWidth="9" defaultRowHeight="12.75" customHeight="1"/>
  <cols>
    <col min="1" max="1" width="27" style="36" customWidth="1"/>
    <col min="2" max="2" width="10.5727272727273" style="36" customWidth="1"/>
    <col min="3" max="3" width="20.2818181818182" style="36" customWidth="1"/>
    <col min="4" max="4" width="19.4272727272727" style="36" customWidth="1"/>
    <col min="5" max="5" width="24" style="36" customWidth="1"/>
    <col min="6" max="7" width="6.85454545454545" style="36" customWidth="1"/>
  </cols>
  <sheetData>
    <row r="1" ht="24.75" customHeight="1" spans="1:7">
      <c r="A1" s="35" t="s">
        <v>0</v>
      </c>
      <c r="B1"/>
      <c r="C1"/>
      <c r="D1"/>
      <c r="E1"/>
      <c r="F1"/>
      <c r="G1"/>
    </row>
    <row r="2" ht="24.75" customHeight="1" spans="1:7">
      <c r="A2" s="23" t="s">
        <v>285</v>
      </c>
      <c r="B2" s="23"/>
      <c r="C2" s="23"/>
      <c r="D2" s="23"/>
      <c r="E2" s="23"/>
      <c r="F2"/>
      <c r="G2"/>
    </row>
    <row r="3" ht="24.75" customHeight="1" spans="1:7">
      <c r="A3"/>
      <c r="B3"/>
      <c r="C3"/>
      <c r="D3"/>
      <c r="E3" s="24" t="s">
        <v>30</v>
      </c>
      <c r="F3"/>
      <c r="G3"/>
    </row>
    <row r="4" ht="24.75" customHeight="1" spans="1:7">
      <c r="A4" s="38" t="s">
        <v>155</v>
      </c>
      <c r="B4" s="38" t="s">
        <v>90</v>
      </c>
      <c r="C4" s="38" t="s">
        <v>286</v>
      </c>
      <c r="D4" s="38" t="s">
        <v>287</v>
      </c>
      <c r="E4" s="38" t="s">
        <v>288</v>
      </c>
      <c r="F4"/>
      <c r="G4"/>
    </row>
    <row r="5" s="36" customFormat="1" ht="24.75" customHeight="1" spans="1:13">
      <c r="A5" s="38" t="s">
        <v>289</v>
      </c>
      <c r="B5" s="38"/>
      <c r="C5" s="38"/>
      <c r="D5" s="38"/>
      <c r="E5" s="38"/>
      <c r="H5"/>
      <c r="I5"/>
      <c r="J5"/>
      <c r="K5"/>
      <c r="L5"/>
      <c r="M5"/>
    </row>
    <row r="6" s="37" customFormat="1" ht="24.75" customHeight="1" spans="1:13">
      <c r="A6" s="39" t="s">
        <v>290</v>
      </c>
      <c r="B6" s="40"/>
      <c r="C6" s="40"/>
      <c r="D6" s="40"/>
      <c r="E6" s="40"/>
      <c r="H6" s="41"/>
      <c r="I6" s="41"/>
      <c r="J6" s="41"/>
      <c r="K6" s="41"/>
      <c r="L6" s="41"/>
      <c r="M6" s="41"/>
    </row>
    <row r="7" s="36" customFormat="1" customHeight="1" spans="1:13">
      <c r="A7" s="42" t="s">
        <v>291</v>
      </c>
      <c r="B7" s="43"/>
      <c r="C7" s="43"/>
      <c r="D7" s="43"/>
      <c r="E7" s="43"/>
      <c r="H7"/>
      <c r="I7"/>
      <c r="J7"/>
      <c r="K7"/>
      <c r="L7"/>
      <c r="M7"/>
    </row>
    <row r="8" customHeight="1" spans="1:5">
      <c r="A8"/>
      <c r="B8"/>
      <c r="C8"/>
      <c r="D8"/>
      <c r="E8"/>
    </row>
    <row r="9" customHeight="1" spans="1:5">
      <c r="A9"/>
      <c r="B9"/>
      <c r="C9"/>
      <c r="D9"/>
      <c r="E9"/>
    </row>
    <row r="10" customHeight="1" spans="1:5">
      <c r="A10"/>
      <c r="B10"/>
      <c r="C10"/>
      <c r="D10"/>
      <c r="E10"/>
    </row>
    <row r="11" customHeight="1" spans="1:5">
      <c r="A11"/>
      <c r="B11"/>
      <c r="C11"/>
      <c r="D11"/>
      <c r="E11"/>
    </row>
    <row r="24" customHeight="1" spans="5:5">
      <c r="E24" s="44"/>
    </row>
  </sheetData>
  <sheetProtection formatCells="0" formatColumns="0" formatRows="0"/>
  <mergeCells count="2">
    <mergeCell ref="A2:E2"/>
    <mergeCell ref="A7:E11"/>
  </mergeCells>
  <hyperlinks>
    <hyperlink ref="A1" location="'目录'!$A$1" display="返回目录"/>
  </hyperlinks>
  <printOptions horizontalCentered="1"/>
  <pageMargins left="0.590551181102362" right="0.590551181102362" top="0.590551181102362" bottom="0.590551181102362" header="0.393700787401575" footer="0.393700787401575"/>
  <pageSetup paperSize="9" fitToHeight="100" orientation="landscape" horizontalDpi="300" verticalDpi="3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workbookViewId="0">
      <selection activeCell="F10" sqref="F10"/>
    </sheetView>
  </sheetViews>
  <sheetFormatPr defaultColWidth="9.14545454545454" defaultRowHeight="12.5" outlineLevelCol="4"/>
  <cols>
    <col min="1" max="2" width="35" customWidth="1"/>
  </cols>
  <sheetData>
    <row r="1" ht="32" customHeight="1" spans="1:2">
      <c r="A1" s="22" t="s">
        <v>0</v>
      </c>
      <c r="B1" s="23"/>
    </row>
    <row r="2" ht="24.75" customHeight="1" spans="2:2">
      <c r="B2" s="24" t="s">
        <v>30</v>
      </c>
    </row>
    <row r="3" ht="24.75" customHeight="1" spans="1:2">
      <c r="A3" s="23" t="s">
        <v>292</v>
      </c>
      <c r="B3" s="23"/>
    </row>
    <row r="4" ht="14.25" customHeight="1" spans="1:2">
      <c r="A4" s="25" t="s">
        <v>33</v>
      </c>
      <c r="B4" s="26" t="s">
        <v>34</v>
      </c>
    </row>
    <row r="5" spans="1:2">
      <c r="A5" s="25"/>
      <c r="B5" s="26"/>
    </row>
    <row r="6" ht="25" customHeight="1" spans="1:2">
      <c r="A6" s="27" t="s">
        <v>89</v>
      </c>
      <c r="B6" s="26">
        <v>1</v>
      </c>
    </row>
    <row r="7" ht="25" customHeight="1" spans="1:2">
      <c r="A7" s="28" t="s">
        <v>293</v>
      </c>
      <c r="B7" s="29"/>
    </row>
    <row r="8" ht="25" customHeight="1" spans="1:2">
      <c r="A8" s="30" t="s">
        <v>294</v>
      </c>
      <c r="B8" s="29"/>
    </row>
    <row r="9" ht="25" customHeight="1" spans="1:2">
      <c r="A9" s="30"/>
      <c r="B9" s="29"/>
    </row>
    <row r="10" ht="25" customHeight="1" spans="1:2">
      <c r="A10" s="30"/>
      <c r="B10" s="29"/>
    </row>
    <row r="11" ht="25" customHeight="1" spans="1:4">
      <c r="A11" s="30"/>
      <c r="B11" s="29"/>
      <c r="D11" s="31"/>
    </row>
    <row r="12" ht="25" customHeight="1" spans="1:2">
      <c r="A12" s="30"/>
      <c r="B12" s="29"/>
    </row>
    <row r="13" ht="25" customHeight="1" spans="1:2">
      <c r="A13" s="30"/>
      <c r="B13" s="29"/>
    </row>
    <row r="14" ht="25" customHeight="1" spans="1:2">
      <c r="A14" s="30"/>
      <c r="B14" s="29"/>
    </row>
    <row r="15" ht="25" customHeight="1" spans="1:2">
      <c r="A15" s="30"/>
      <c r="B15" s="29"/>
    </row>
    <row r="16" ht="25" customHeight="1" spans="1:2">
      <c r="A16" s="30"/>
      <c r="B16" s="32"/>
    </row>
    <row r="17" ht="41" customHeight="1" spans="1:2">
      <c r="A17" s="33" t="s">
        <v>295</v>
      </c>
      <c r="B17" s="34"/>
    </row>
    <row r="25" spans="5:5">
      <c r="E25" s="35"/>
    </row>
  </sheetData>
  <mergeCells count="5">
    <mergeCell ref="A1:B1"/>
    <mergeCell ref="A3:B3"/>
    <mergeCell ref="A17:B17"/>
    <mergeCell ref="A4:A5"/>
    <mergeCell ref="B4:B5"/>
  </mergeCells>
  <hyperlinks>
    <hyperlink ref="A1" location="'目录'!$A$1" display="返回目录"/>
  </hyperlink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9"/>
  <sheetViews>
    <sheetView workbookViewId="0">
      <selection activeCell="J5" sqref="J5"/>
    </sheetView>
  </sheetViews>
  <sheetFormatPr defaultColWidth="10.2818181818182" defaultRowHeight="15.5" outlineLevelCol="5"/>
  <cols>
    <col min="1" max="1" width="29.4272727272727" style="1" customWidth="1"/>
    <col min="2" max="2" width="19.8545454545455" style="1" customWidth="1"/>
    <col min="3" max="3" width="24" style="1" customWidth="1"/>
    <col min="4" max="4" width="62.4272727272727" style="1" customWidth="1"/>
    <col min="5" max="5" width="19.8545454545455" style="1" customWidth="1"/>
    <col min="6" max="6" width="26.1454545454545" style="1" customWidth="1"/>
    <col min="7" max="16384" width="10.2818181818182" style="1"/>
  </cols>
  <sheetData>
    <row r="1" ht="29" customHeight="1" spans="1:1">
      <c r="A1" s="2" t="s">
        <v>0</v>
      </c>
    </row>
    <row r="2" s="1" customFormat="1" ht="60" customHeight="1" spans="1:6">
      <c r="A2" s="3" t="s">
        <v>296</v>
      </c>
      <c r="B2" s="3"/>
      <c r="C2" s="3"/>
      <c r="D2" s="3"/>
      <c r="E2" s="3"/>
      <c r="F2" s="3"/>
    </row>
    <row r="3" s="1" customFormat="1" ht="30" customHeight="1" spans="1:6">
      <c r="A3" s="4" t="s">
        <v>297</v>
      </c>
      <c r="B3" s="5"/>
      <c r="C3" s="5"/>
      <c r="D3" s="5"/>
      <c r="E3" s="5"/>
      <c r="F3" s="5"/>
    </row>
    <row r="4" s="1" customFormat="1" ht="27" customHeight="1" spans="1:6">
      <c r="A4" s="4" t="s">
        <v>298</v>
      </c>
      <c r="B4" s="6" t="s">
        <v>160</v>
      </c>
      <c r="C4" s="7"/>
      <c r="D4" s="7"/>
      <c r="E4" s="7"/>
      <c r="F4" s="7"/>
    </row>
    <row r="5" s="1" customFormat="1" ht="208" customHeight="1" spans="1:6">
      <c r="A5" s="4" t="s">
        <v>299</v>
      </c>
      <c r="B5" s="8" t="s">
        <v>300</v>
      </c>
      <c r="C5" s="8"/>
      <c r="D5" s="8"/>
      <c r="E5" s="8"/>
      <c r="F5" s="8"/>
    </row>
    <row r="6" s="1" customFormat="1" ht="20" customHeight="1" spans="1:6">
      <c r="A6" s="4" t="s">
        <v>301</v>
      </c>
      <c r="B6" s="4" t="s">
        <v>302</v>
      </c>
      <c r="C6" s="4" t="s">
        <v>303</v>
      </c>
      <c r="D6" s="5"/>
      <c r="E6" s="4" t="s">
        <v>304</v>
      </c>
      <c r="F6" s="4" t="s">
        <v>303</v>
      </c>
    </row>
    <row r="7" s="1" customFormat="1" ht="20" customHeight="1" spans="1:6">
      <c r="A7" s="5"/>
      <c r="B7" s="4" t="s">
        <v>86</v>
      </c>
      <c r="C7" s="4" t="s">
        <v>208</v>
      </c>
      <c r="D7" s="5">
        <v>190.85</v>
      </c>
      <c r="E7" s="4" t="s">
        <v>305</v>
      </c>
      <c r="F7" s="5"/>
    </row>
    <row r="8" s="1" customFormat="1" ht="20" customHeight="1" spans="1:6">
      <c r="A8" s="5"/>
      <c r="B8" s="5"/>
      <c r="C8" s="4" t="s">
        <v>209</v>
      </c>
      <c r="D8" s="5"/>
      <c r="E8" s="4" t="s">
        <v>306</v>
      </c>
      <c r="F8" s="5">
        <v>190.85</v>
      </c>
    </row>
    <row r="9" s="1" customFormat="1" ht="20" customHeight="1" spans="1:6">
      <c r="A9" s="5"/>
      <c r="B9" s="5"/>
      <c r="C9" s="4" t="s">
        <v>90</v>
      </c>
      <c r="D9" s="5">
        <v>190.85</v>
      </c>
      <c r="E9" s="4" t="s">
        <v>307</v>
      </c>
      <c r="F9" s="5"/>
    </row>
    <row r="10" s="1" customFormat="1" ht="20" customHeight="1" spans="1:6">
      <c r="A10" s="5"/>
      <c r="B10" s="4" t="s">
        <v>87</v>
      </c>
      <c r="C10" s="4" t="s">
        <v>308</v>
      </c>
      <c r="D10" s="5"/>
      <c r="E10" s="4" t="s">
        <v>309</v>
      </c>
      <c r="F10" s="5"/>
    </row>
    <row r="11" s="1" customFormat="1" ht="20" customHeight="1" spans="1:6">
      <c r="A11" s="5"/>
      <c r="B11" s="5"/>
      <c r="C11" s="4" t="s">
        <v>310</v>
      </c>
      <c r="D11" s="5"/>
      <c r="E11" s="4" t="s">
        <v>311</v>
      </c>
      <c r="F11" s="5"/>
    </row>
    <row r="12" s="1" customFormat="1" ht="20" customHeight="1" spans="1:6">
      <c r="A12" s="5"/>
      <c r="B12" s="5"/>
      <c r="C12" s="4" t="s">
        <v>90</v>
      </c>
      <c r="D12" s="5"/>
      <c r="E12" s="4"/>
      <c r="F12" s="5"/>
    </row>
    <row r="13" s="1" customFormat="1" ht="20" customHeight="1" spans="1:6">
      <c r="A13" s="4" t="s">
        <v>312</v>
      </c>
      <c r="B13" s="4" t="s">
        <v>313</v>
      </c>
      <c r="C13" s="4" t="s">
        <v>314</v>
      </c>
      <c r="D13" s="4" t="s">
        <v>315</v>
      </c>
      <c r="E13" s="4" t="s">
        <v>316</v>
      </c>
      <c r="F13" s="5"/>
    </row>
    <row r="14" s="1" customFormat="1" ht="20" customHeight="1" spans="1:6">
      <c r="A14" s="9" t="s">
        <v>317</v>
      </c>
      <c r="B14" s="9">
        <v>10</v>
      </c>
      <c r="C14" s="4" t="s">
        <v>318</v>
      </c>
      <c r="D14" s="10" t="s">
        <v>319</v>
      </c>
      <c r="E14" s="11" t="s">
        <v>320</v>
      </c>
      <c r="F14" s="11"/>
    </row>
    <row r="15" s="1" customFormat="1" ht="20" customHeight="1" spans="1:6">
      <c r="A15" s="12"/>
      <c r="B15" s="12"/>
      <c r="C15" s="5"/>
      <c r="D15" s="10" t="s">
        <v>321</v>
      </c>
      <c r="E15" s="11" t="s">
        <v>322</v>
      </c>
      <c r="F15" s="11"/>
    </row>
    <row r="16" s="1" customFormat="1" ht="20" customHeight="1" spans="1:6">
      <c r="A16" s="12"/>
      <c r="B16" s="12"/>
      <c r="C16" s="5"/>
      <c r="D16" s="10" t="s">
        <v>323</v>
      </c>
      <c r="E16" s="13" t="s">
        <v>320</v>
      </c>
      <c r="F16" s="14"/>
    </row>
    <row r="17" s="1" customFormat="1" ht="20" customHeight="1" spans="1:6">
      <c r="A17" s="12"/>
      <c r="B17" s="12"/>
      <c r="C17" s="5"/>
      <c r="D17" s="10" t="s">
        <v>324</v>
      </c>
      <c r="E17" s="11" t="s">
        <v>320</v>
      </c>
      <c r="F17" s="11"/>
    </row>
    <row r="18" s="1" customFormat="1" ht="20" customHeight="1" spans="1:6">
      <c r="A18" s="12"/>
      <c r="B18" s="12"/>
      <c r="C18" s="5"/>
      <c r="D18" s="10" t="s">
        <v>325</v>
      </c>
      <c r="E18" s="11" t="s">
        <v>326</v>
      </c>
      <c r="F18" s="11"/>
    </row>
    <row r="19" s="1" customFormat="1" ht="20" customHeight="1" spans="1:6">
      <c r="A19" s="12"/>
      <c r="B19" s="12"/>
      <c r="C19" s="4" t="s">
        <v>327</v>
      </c>
      <c r="D19" s="10" t="s">
        <v>328</v>
      </c>
      <c r="E19" s="11" t="s">
        <v>329</v>
      </c>
      <c r="F19" s="11"/>
    </row>
    <row r="20" s="1" customFormat="1" ht="20" customHeight="1" spans="1:6">
      <c r="A20" s="12"/>
      <c r="B20" s="12"/>
      <c r="C20" s="4"/>
      <c r="D20" s="10" t="s">
        <v>330</v>
      </c>
      <c r="E20" s="11" t="s">
        <v>331</v>
      </c>
      <c r="F20" s="11"/>
    </row>
    <row r="21" s="1" customFormat="1" ht="20" customHeight="1" spans="1:6">
      <c r="A21" s="12"/>
      <c r="B21" s="12"/>
      <c r="C21" s="5"/>
      <c r="D21" s="10" t="s">
        <v>332</v>
      </c>
      <c r="E21" s="11" t="s">
        <v>333</v>
      </c>
      <c r="F21" s="11"/>
    </row>
    <row r="22" s="1" customFormat="1" ht="20" customHeight="1" spans="1:6">
      <c r="A22" s="12"/>
      <c r="B22" s="12"/>
      <c r="C22" s="4" t="s">
        <v>334</v>
      </c>
      <c r="D22" s="10" t="s">
        <v>335</v>
      </c>
      <c r="E22" s="11" t="s">
        <v>333</v>
      </c>
      <c r="F22" s="11"/>
    </row>
    <row r="23" s="1" customFormat="1" ht="20" customHeight="1" spans="1:6">
      <c r="A23" s="12"/>
      <c r="B23" s="12"/>
      <c r="C23" s="4"/>
      <c r="D23" s="10" t="s">
        <v>336</v>
      </c>
      <c r="E23" s="13" t="s">
        <v>337</v>
      </c>
      <c r="F23" s="14"/>
    </row>
    <row r="24" s="1" customFormat="1" ht="20" customHeight="1" spans="1:6">
      <c r="A24" s="12"/>
      <c r="B24" s="12"/>
      <c r="C24" s="5"/>
      <c r="D24" s="10" t="s">
        <v>338</v>
      </c>
      <c r="E24" s="11" t="s">
        <v>333</v>
      </c>
      <c r="F24" s="11"/>
    </row>
    <row r="25" s="1" customFormat="1" ht="20" customHeight="1" spans="1:6">
      <c r="A25" s="12"/>
      <c r="B25" s="12"/>
      <c r="C25" s="4" t="s">
        <v>339</v>
      </c>
      <c r="D25" s="10" t="s">
        <v>339</v>
      </c>
      <c r="E25" s="11" t="s">
        <v>333</v>
      </c>
      <c r="F25" s="11"/>
    </row>
    <row r="26" s="1" customFormat="1" ht="20" customHeight="1" spans="1:6">
      <c r="A26" s="12"/>
      <c r="B26" s="12"/>
      <c r="C26" s="5"/>
      <c r="D26" s="10" t="s">
        <v>340</v>
      </c>
      <c r="E26" s="11" t="s">
        <v>341</v>
      </c>
      <c r="F26" s="11"/>
    </row>
    <row r="27" s="1" customFormat="1" ht="20" customHeight="1" spans="1:6">
      <c r="A27" s="12"/>
      <c r="B27" s="12"/>
      <c r="C27" s="4" t="s">
        <v>342</v>
      </c>
      <c r="D27" s="10" t="s">
        <v>343</v>
      </c>
      <c r="E27" s="11" t="s">
        <v>320</v>
      </c>
      <c r="F27" s="11"/>
    </row>
    <row r="28" s="1" customFormat="1" ht="20" customHeight="1" spans="1:6">
      <c r="A28" s="15"/>
      <c r="B28" s="15"/>
      <c r="C28" s="4" t="s">
        <v>344</v>
      </c>
      <c r="D28" s="10" t="s">
        <v>345</v>
      </c>
      <c r="E28" s="11" t="s">
        <v>346</v>
      </c>
      <c r="F28" s="11"/>
    </row>
    <row r="29" s="1" customFormat="1" ht="20" customHeight="1" spans="1:6">
      <c r="A29" s="9" t="s">
        <v>347</v>
      </c>
      <c r="B29" s="9">
        <v>30</v>
      </c>
      <c r="C29" s="4" t="s">
        <v>348</v>
      </c>
      <c r="D29" s="10" t="s">
        <v>349</v>
      </c>
      <c r="E29" s="11" t="s">
        <v>350</v>
      </c>
      <c r="F29" s="11"/>
    </row>
    <row r="30" s="1" customFormat="1" ht="20" customHeight="1" spans="1:6">
      <c r="A30" s="12"/>
      <c r="B30" s="12"/>
      <c r="C30" s="4"/>
      <c r="D30" s="10" t="s">
        <v>351</v>
      </c>
      <c r="E30" s="11" t="s">
        <v>352</v>
      </c>
      <c r="F30" s="11"/>
    </row>
    <row r="31" s="1" customFormat="1" ht="20" customHeight="1" spans="1:6">
      <c r="A31" s="12"/>
      <c r="B31" s="12"/>
      <c r="C31" s="5"/>
      <c r="D31" s="10" t="s">
        <v>353</v>
      </c>
      <c r="E31" s="11" t="s">
        <v>354</v>
      </c>
      <c r="F31" s="11"/>
    </row>
    <row r="32" s="1" customFormat="1" ht="20" customHeight="1" spans="1:6">
      <c r="A32" s="12"/>
      <c r="B32" s="12"/>
      <c r="C32" s="4" t="s">
        <v>355</v>
      </c>
      <c r="D32" s="10" t="s">
        <v>356</v>
      </c>
      <c r="E32" s="16" t="s">
        <v>357</v>
      </c>
      <c r="F32" s="11"/>
    </row>
    <row r="33" s="1" customFormat="1" ht="20" customHeight="1" spans="1:6">
      <c r="A33" s="12"/>
      <c r="B33" s="12"/>
      <c r="C33" s="4"/>
      <c r="D33" s="10" t="s">
        <v>358</v>
      </c>
      <c r="E33" s="16" t="s">
        <v>333</v>
      </c>
      <c r="F33" s="11"/>
    </row>
    <row r="34" s="1" customFormat="1" ht="20" customHeight="1" spans="1:6">
      <c r="A34" s="12"/>
      <c r="B34" s="12"/>
      <c r="C34" s="4"/>
      <c r="D34" s="10" t="s">
        <v>359</v>
      </c>
      <c r="E34" s="16" t="s">
        <v>333</v>
      </c>
      <c r="F34" s="11"/>
    </row>
    <row r="35" s="1" customFormat="1" ht="20" customHeight="1" spans="1:6">
      <c r="A35" s="12"/>
      <c r="B35" s="12"/>
      <c r="C35" s="4"/>
      <c r="D35" s="10" t="s">
        <v>360</v>
      </c>
      <c r="E35" s="16" t="s">
        <v>361</v>
      </c>
      <c r="F35" s="11"/>
    </row>
    <row r="36" s="1" customFormat="1" ht="20" customHeight="1" spans="1:6">
      <c r="A36" s="12"/>
      <c r="B36" s="12"/>
      <c r="C36" s="4"/>
      <c r="D36" s="10" t="s">
        <v>362</v>
      </c>
      <c r="E36" s="16" t="s">
        <v>363</v>
      </c>
      <c r="F36" s="11"/>
    </row>
    <row r="37" s="1" customFormat="1" ht="20" customHeight="1" spans="1:6">
      <c r="A37" s="12"/>
      <c r="B37" s="12"/>
      <c r="C37" s="4"/>
      <c r="D37" s="10" t="s">
        <v>364</v>
      </c>
      <c r="E37" s="16" t="s">
        <v>365</v>
      </c>
      <c r="F37" s="11"/>
    </row>
    <row r="38" s="1" customFormat="1" ht="20" customHeight="1" spans="1:6">
      <c r="A38" s="12"/>
      <c r="B38" s="12"/>
      <c r="C38" s="4"/>
      <c r="D38" s="10" t="s">
        <v>366</v>
      </c>
      <c r="E38" s="16" t="s">
        <v>329</v>
      </c>
      <c r="F38" s="11"/>
    </row>
    <row r="39" s="1" customFormat="1" ht="20" customHeight="1" spans="1:6">
      <c r="A39" s="12"/>
      <c r="B39" s="12"/>
      <c r="C39" s="5"/>
      <c r="D39" s="10" t="s">
        <v>367</v>
      </c>
      <c r="E39" s="11" t="s">
        <v>333</v>
      </c>
      <c r="F39" s="11"/>
    </row>
    <row r="40" s="1" customFormat="1" ht="20" customHeight="1" spans="1:6">
      <c r="A40" s="12"/>
      <c r="B40" s="12"/>
      <c r="C40" s="4" t="s">
        <v>368</v>
      </c>
      <c r="D40" s="10" t="s">
        <v>369</v>
      </c>
      <c r="E40" s="11" t="s">
        <v>370</v>
      </c>
      <c r="F40" s="11"/>
    </row>
    <row r="41" s="1" customFormat="1" ht="20" customHeight="1" spans="1:6">
      <c r="A41" s="12"/>
      <c r="B41" s="12"/>
      <c r="C41" s="4"/>
      <c r="D41" s="10" t="s">
        <v>371</v>
      </c>
      <c r="E41" s="11" t="s">
        <v>370</v>
      </c>
      <c r="F41" s="11"/>
    </row>
    <row r="42" s="1" customFormat="1" ht="20" customHeight="1" spans="1:6">
      <c r="A42" s="12"/>
      <c r="B42" s="12"/>
      <c r="C42" s="4"/>
      <c r="D42" s="10" t="s">
        <v>372</v>
      </c>
      <c r="E42" s="11" t="s">
        <v>370</v>
      </c>
      <c r="F42" s="11"/>
    </row>
    <row r="43" s="1" customFormat="1" ht="20" customHeight="1" spans="1:6">
      <c r="A43" s="12"/>
      <c r="B43" s="12"/>
      <c r="C43" s="4"/>
      <c r="D43" s="10" t="s">
        <v>373</v>
      </c>
      <c r="E43" s="11" t="s">
        <v>370</v>
      </c>
      <c r="F43" s="11"/>
    </row>
    <row r="44" s="1" customFormat="1" ht="20" customHeight="1" spans="1:6">
      <c r="A44" s="12"/>
      <c r="B44" s="12"/>
      <c r="C44" s="5"/>
      <c r="D44" s="10" t="s">
        <v>374</v>
      </c>
      <c r="E44" s="11" t="s">
        <v>370</v>
      </c>
      <c r="F44" s="11"/>
    </row>
    <row r="45" s="1" customFormat="1" ht="20" customHeight="1" spans="1:6">
      <c r="A45" s="12"/>
      <c r="B45" s="12"/>
      <c r="C45" s="4" t="s">
        <v>375</v>
      </c>
      <c r="D45" s="10" t="s">
        <v>376</v>
      </c>
      <c r="E45" s="11" t="s">
        <v>377</v>
      </c>
      <c r="F45" s="11"/>
    </row>
    <row r="46" s="1" customFormat="1" ht="20" customHeight="1" spans="1:6">
      <c r="A46" s="9" t="s">
        <v>378</v>
      </c>
      <c r="B46" s="9">
        <v>30</v>
      </c>
      <c r="C46" s="4" t="s">
        <v>379</v>
      </c>
      <c r="D46" s="10" t="s">
        <v>380</v>
      </c>
      <c r="E46" s="16" t="s">
        <v>381</v>
      </c>
      <c r="F46" s="11"/>
    </row>
    <row r="47" s="1" customFormat="1" ht="20" customHeight="1" spans="1:6">
      <c r="A47" s="12"/>
      <c r="B47" s="12"/>
      <c r="C47" s="4" t="s">
        <v>382</v>
      </c>
      <c r="D47" s="10" t="s">
        <v>383</v>
      </c>
      <c r="E47" s="16" t="s">
        <v>381</v>
      </c>
      <c r="F47" s="11"/>
    </row>
    <row r="48" s="1" customFormat="1" ht="20" customHeight="1" spans="1:6">
      <c r="A48" s="12"/>
      <c r="B48" s="12"/>
      <c r="C48" s="5"/>
      <c r="D48" s="10" t="s">
        <v>384</v>
      </c>
      <c r="E48" s="13" t="s">
        <v>385</v>
      </c>
      <c r="F48" s="14"/>
    </row>
    <row r="49" s="1" customFormat="1" ht="20" customHeight="1" spans="1:6">
      <c r="A49" s="12"/>
      <c r="B49" s="12"/>
      <c r="C49" s="4" t="s">
        <v>386</v>
      </c>
      <c r="D49" s="10"/>
      <c r="E49" s="11"/>
      <c r="F49" s="11"/>
    </row>
    <row r="50" s="1" customFormat="1" ht="20" customHeight="1" spans="1:6">
      <c r="A50" s="12"/>
      <c r="B50" s="12"/>
      <c r="C50" s="9" t="s">
        <v>387</v>
      </c>
      <c r="D50" s="10" t="s">
        <v>388</v>
      </c>
      <c r="E50" s="13" t="s">
        <v>389</v>
      </c>
      <c r="F50" s="14"/>
    </row>
    <row r="51" s="1" customFormat="1" ht="20" customHeight="1" spans="1:6">
      <c r="A51" s="15"/>
      <c r="B51" s="15"/>
      <c r="C51" s="15"/>
      <c r="D51" s="10" t="s">
        <v>390</v>
      </c>
      <c r="E51" s="13" t="s">
        <v>389</v>
      </c>
      <c r="F51" s="14"/>
    </row>
    <row r="52" s="1" customFormat="1" ht="20" customHeight="1" spans="1:6">
      <c r="A52" s="9" t="s">
        <v>391</v>
      </c>
      <c r="B52" s="9">
        <v>20</v>
      </c>
      <c r="C52" s="9" t="s">
        <v>392</v>
      </c>
      <c r="D52" s="10" t="s">
        <v>393</v>
      </c>
      <c r="E52" s="16" t="s">
        <v>361</v>
      </c>
      <c r="F52" s="11"/>
    </row>
    <row r="53" s="1" customFormat="1" ht="20" customHeight="1" spans="1:6">
      <c r="A53" s="12"/>
      <c r="B53" s="12"/>
      <c r="C53" s="15"/>
      <c r="D53" s="10" t="s">
        <v>394</v>
      </c>
      <c r="E53" s="16" t="s">
        <v>395</v>
      </c>
      <c r="F53" s="11"/>
    </row>
    <row r="54" s="1" customFormat="1" ht="20" customHeight="1" spans="1:6">
      <c r="A54" s="12"/>
      <c r="B54" s="12"/>
      <c r="C54" s="4" t="s">
        <v>396</v>
      </c>
      <c r="D54" s="10"/>
      <c r="E54" s="11"/>
      <c r="F54" s="11"/>
    </row>
    <row r="55" s="1" customFormat="1" ht="20" customHeight="1" spans="1:6">
      <c r="A55" s="12"/>
      <c r="B55" s="12"/>
      <c r="C55" s="9" t="s">
        <v>397</v>
      </c>
      <c r="D55" s="10" t="s">
        <v>398</v>
      </c>
      <c r="E55" s="17" t="s">
        <v>399</v>
      </c>
      <c r="F55" s="18"/>
    </row>
    <row r="56" s="1" customFormat="1" ht="20" customHeight="1" spans="1:6">
      <c r="A56" s="12"/>
      <c r="B56" s="12"/>
      <c r="C56" s="12"/>
      <c r="D56" s="10" t="s">
        <v>400</v>
      </c>
      <c r="E56" s="17" t="s">
        <v>401</v>
      </c>
      <c r="F56" s="18"/>
    </row>
    <row r="57" s="1" customFormat="1" ht="18" customHeight="1" spans="1:6">
      <c r="A57" s="12"/>
      <c r="B57" s="12"/>
      <c r="C57" s="15"/>
      <c r="D57" s="10" t="s">
        <v>402</v>
      </c>
      <c r="E57" s="17" t="s">
        <v>401</v>
      </c>
      <c r="F57" s="18"/>
    </row>
    <row r="58" s="1" customFormat="1" ht="20" customHeight="1" spans="1:6">
      <c r="A58" s="15"/>
      <c r="B58" s="15"/>
      <c r="C58" s="4" t="s">
        <v>403</v>
      </c>
      <c r="D58" s="10"/>
      <c r="E58" s="19"/>
      <c r="F58" s="19"/>
    </row>
    <row r="59" s="1" customFormat="1" ht="24" customHeight="1" spans="1:6">
      <c r="A59" s="20" t="s">
        <v>404</v>
      </c>
      <c r="E59" s="20" t="s">
        <v>405</v>
      </c>
      <c r="F59" s="21">
        <v>18993427013</v>
      </c>
    </row>
  </sheetData>
  <mergeCells count="73">
    <mergeCell ref="A2:F2"/>
    <mergeCell ref="A3:F3"/>
    <mergeCell ref="B4:F4"/>
    <mergeCell ref="B5:F5"/>
    <mergeCell ref="C6:D6"/>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A6:A12"/>
    <mergeCell ref="A14:A28"/>
    <mergeCell ref="A29:A45"/>
    <mergeCell ref="A46:A51"/>
    <mergeCell ref="A52:A58"/>
    <mergeCell ref="B7:B9"/>
    <mergeCell ref="B10:B12"/>
    <mergeCell ref="B14:B28"/>
    <mergeCell ref="B29:B45"/>
    <mergeCell ref="B46:B51"/>
    <mergeCell ref="B52:B58"/>
    <mergeCell ref="C14:C18"/>
    <mergeCell ref="C19:C21"/>
    <mergeCell ref="C22:C24"/>
    <mergeCell ref="C25:C26"/>
    <mergeCell ref="C29:C31"/>
    <mergeCell ref="C32:C39"/>
    <mergeCell ref="C40:C44"/>
    <mergeCell ref="C47:C48"/>
    <mergeCell ref="C50:C51"/>
    <mergeCell ref="C52:C53"/>
    <mergeCell ref="C55:C57"/>
  </mergeCells>
  <hyperlinks>
    <hyperlink ref="A1" location="'目录'!$A$1" display="返回目录"/>
  </hyperlinks>
  <pageMargins left="0.75" right="0.75" top="1" bottom="1" header="0.5" footer="0.5"/>
  <pageSetup paperSize="9" scale="4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B18" sqref="B18"/>
    </sheetView>
  </sheetViews>
  <sheetFormatPr defaultColWidth="9.14545454545454" defaultRowHeight="12.5" outlineLevelCol="4"/>
  <cols>
    <col min="1" max="1" width="12.4272727272727" customWidth="1"/>
    <col min="2" max="2" width="72.5727272727273" customWidth="1"/>
    <col min="3" max="3" width="33" customWidth="1"/>
  </cols>
  <sheetData>
    <row r="1" s="136" customFormat="1" ht="25" customHeight="1" spans="1:1">
      <c r="A1" s="2" t="s">
        <v>0</v>
      </c>
    </row>
    <row r="2" s="136" customFormat="1" ht="25" customHeight="1"/>
    <row r="3" s="136" customFormat="1" ht="25" customHeight="1" spans="2:3">
      <c r="B3" s="139" t="s">
        <v>7</v>
      </c>
      <c r="C3" s="139"/>
    </row>
    <row r="4" s="137" customFormat="1" ht="25" customHeight="1" spans="2:3">
      <c r="B4" s="140" t="s">
        <v>7</v>
      </c>
      <c r="C4" s="141" t="s">
        <v>8</v>
      </c>
    </row>
    <row r="5" s="137" customFormat="1" ht="25" customHeight="1" spans="2:3">
      <c r="B5" s="142" t="s">
        <v>9</v>
      </c>
      <c r="C5" s="141"/>
    </row>
    <row r="6" s="137" customFormat="1" ht="25" customHeight="1" spans="2:3">
      <c r="B6" s="142" t="s">
        <v>7</v>
      </c>
      <c r="C6" s="143" t="s">
        <v>10</v>
      </c>
    </row>
    <row r="7" s="137" customFormat="1" ht="25" customHeight="1" spans="2:3">
      <c r="B7" s="142" t="s">
        <v>11</v>
      </c>
      <c r="C7" s="143" t="s">
        <v>12</v>
      </c>
    </row>
    <row r="8" s="137" customFormat="1" ht="25" customHeight="1" spans="2:3">
      <c r="B8" s="142" t="s">
        <v>13</v>
      </c>
      <c r="C8" s="141"/>
    </row>
    <row r="9" s="137" customFormat="1" ht="25" customHeight="1" spans="2:3">
      <c r="B9" s="142" t="s">
        <v>14</v>
      </c>
      <c r="C9" s="143" t="s">
        <v>15</v>
      </c>
    </row>
    <row r="10" s="137" customFormat="1" ht="25" customHeight="1" spans="2:3">
      <c r="B10" s="142" t="s">
        <v>16</v>
      </c>
      <c r="C10" s="143" t="s">
        <v>17</v>
      </c>
    </row>
    <row r="11" s="137" customFormat="1" ht="25" customHeight="1" spans="2:3">
      <c r="B11" s="142" t="s">
        <v>18</v>
      </c>
      <c r="C11" s="143" t="s">
        <v>19</v>
      </c>
    </row>
    <row r="12" s="137" customFormat="1" ht="25" customHeight="1" spans="2:3">
      <c r="B12" s="142" t="s">
        <v>20</v>
      </c>
      <c r="C12" s="143" t="s">
        <v>21</v>
      </c>
    </row>
    <row r="13" s="137" customFormat="1" ht="25" customHeight="1" spans="2:3">
      <c r="B13" s="142" t="s">
        <v>22</v>
      </c>
      <c r="C13" s="141"/>
    </row>
    <row r="14" s="137" customFormat="1" ht="25" customHeight="1" spans="2:3">
      <c r="B14" s="142" t="s">
        <v>23</v>
      </c>
      <c r="C14" s="141"/>
    </row>
    <row r="15" s="137" customFormat="1" ht="25" customHeight="1" spans="2:3">
      <c r="B15" s="142" t="s">
        <v>24</v>
      </c>
      <c r="C15" s="141"/>
    </row>
    <row r="16" s="137" customFormat="1" ht="25" customHeight="1" spans="2:3">
      <c r="B16" s="142" t="s">
        <v>25</v>
      </c>
      <c r="C16" s="141"/>
    </row>
    <row r="17" s="138" customFormat="1" ht="25" customHeight="1" spans="2:3">
      <c r="B17" s="142" t="s">
        <v>26</v>
      </c>
      <c r="C17" s="141"/>
    </row>
    <row r="18" s="138" customFormat="1" ht="25" customHeight="1" spans="2:3">
      <c r="B18" s="144" t="s">
        <v>27</v>
      </c>
      <c r="C18" s="141"/>
    </row>
    <row r="19" s="138" customFormat="1" ht="25" customHeight="1" spans="2:3">
      <c r="B19" s="144" t="s">
        <v>28</v>
      </c>
      <c r="C19" s="141"/>
    </row>
    <row r="20" s="138" customFormat="1" ht="25" customHeight="1" spans="2:3">
      <c r="B20" s="142"/>
      <c r="C20" s="141"/>
    </row>
    <row r="21" ht="25" customHeight="1" spans="2:3">
      <c r="B21" s="142"/>
      <c r="C21" s="141"/>
    </row>
    <row r="24" ht="13" spans="5:5">
      <c r="E24" s="145"/>
    </row>
  </sheetData>
  <mergeCells count="1">
    <mergeCell ref="B3:C3"/>
  </mergeCells>
  <hyperlinks>
    <hyperlink ref="B5" location="'封面'!A1" display="封面"/>
    <hyperlink ref="B6" location="'目录'!A1" display="目录"/>
    <hyperlink ref="B7" location="'表一，部门收支总体情况表'!A1" display="表一，部门收支总体情况表"/>
    <hyperlink ref="B8" location="'表二、部门收入总体情况表'!A1" display="表二、部门收入总体情况表"/>
    <hyperlink ref="B9" location="'表三、部门支出总体情况表'!A1" display="表三、部门支出总体情况表"/>
    <hyperlink ref="B10" location="'表四、财政拨款收支总体情况表'!A1" display="表四、财政拨款收支总体情况表"/>
    <hyperlink ref="B11" location="'表五、财政拨款支出表'!A1" display="表五、财政拨款支出表"/>
    <hyperlink ref="B12" location="'表六、一般公共预算支出情况表'!A1" display="表六、一般公共预算支出情况表"/>
    <hyperlink ref="B13" location="'表七、一般公共预算基本支出情况表'!A1" display="表七、一般公共预算基本支出情况表"/>
    <hyperlink ref="B14" location="'表八、一般公共预算“三公”经费、会议费、培训费支出情况表'!A1" display="表八、一般公共预算“三公”经费、会议费、培训费支出情况表"/>
    <hyperlink ref="B15" location="'表九、一般公共预算机关运行经费'!A1" display="表九、一般公共预算机关运行经费"/>
    <hyperlink ref="B16" location="'表十、政府性基金预算支出情况表'!A1" display="表十、政府性基金预算支出情况表"/>
    <hyperlink ref="B4" location="'封面'!A1" display="目录"/>
    <hyperlink ref="B17" location="'表十一、部门管理转移支付表'!A1" display="表十一、部门管理转移支付表"/>
    <hyperlink ref="B18" location="'十二、国有资本经营预算支出情况表'!A1" display="十二、国有资本经营预算支出情况表"/>
    <hyperlink ref="B19" location="'单位整体支出绩效目标表'!A1" display="单位整体支出绩效目标表"/>
    <hyperlink ref="A1" location="'目录'!$A$1" display="返回目录"/>
  </hyperlinks>
  <pageMargins left="0.75" right="0.75" top="1" bottom="1"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topLeftCell="A4" workbookViewId="0">
      <selection activeCell="F25" sqref="F25"/>
    </sheetView>
  </sheetViews>
  <sheetFormatPr defaultColWidth="9" defaultRowHeight="12.75" customHeight="1" outlineLevelCol="7"/>
  <cols>
    <col min="1" max="1" width="29.7181818181818" style="121" customWidth="1"/>
    <col min="2" max="2" width="17.5727272727273" style="121" customWidth="1"/>
    <col min="3" max="3" width="28.5727272727273" style="121" customWidth="1"/>
    <col min="4" max="4" width="15.5727272727273" style="121" customWidth="1"/>
    <col min="5" max="7" width="9.14545454545454" style="122"/>
    <col min="8" max="8" width="20.1454545454545" style="122" customWidth="1"/>
    <col min="9" max="16384" width="9.14545454545454" style="122"/>
  </cols>
  <sheetData>
    <row r="1" ht="24.75" customHeight="1" spans="1:1">
      <c r="A1" s="123" t="s">
        <v>0</v>
      </c>
    </row>
    <row r="2" ht="22" customHeight="1" spans="1:4">
      <c r="A2" s="124" t="s">
        <v>29</v>
      </c>
      <c r="B2" s="124"/>
      <c r="C2" s="124"/>
      <c r="D2" s="124"/>
    </row>
    <row r="3" customHeight="1" spans="1:4">
      <c r="A3" s="125"/>
      <c r="B3" s="126"/>
      <c r="C3" s="126"/>
      <c r="D3" s="127" t="s">
        <v>30</v>
      </c>
    </row>
    <row r="4" ht="23.25" customHeight="1" spans="1:4">
      <c r="A4" s="128" t="s">
        <v>31</v>
      </c>
      <c r="B4" s="128"/>
      <c r="C4" s="128" t="s">
        <v>32</v>
      </c>
      <c r="D4" s="128"/>
    </row>
    <row r="5" ht="23.25" customHeight="1" spans="1:4">
      <c r="A5" s="128" t="s">
        <v>33</v>
      </c>
      <c r="B5" s="128" t="s">
        <v>34</v>
      </c>
      <c r="C5" s="128" t="s">
        <v>33</v>
      </c>
      <c r="D5" s="128" t="s">
        <v>34</v>
      </c>
    </row>
    <row r="6" s="120" customFormat="1" ht="23.25" customHeight="1" spans="1:4">
      <c r="A6" s="129" t="s">
        <v>35</v>
      </c>
      <c r="B6" s="116">
        <v>190.85</v>
      </c>
      <c r="C6" s="130" t="s">
        <v>36</v>
      </c>
      <c r="D6" s="119"/>
    </row>
    <row r="7" s="120" customFormat="1" ht="23.25" customHeight="1" spans="1:4">
      <c r="A7" s="129" t="s">
        <v>37</v>
      </c>
      <c r="B7" s="119"/>
      <c r="C7" s="130" t="s">
        <v>38</v>
      </c>
      <c r="D7" s="119">
        <v>0</v>
      </c>
    </row>
    <row r="8" s="120" customFormat="1" ht="23.25" customHeight="1" spans="1:4">
      <c r="A8" s="129" t="s">
        <v>39</v>
      </c>
      <c r="B8" s="119">
        <v>0</v>
      </c>
      <c r="C8" s="130" t="s">
        <v>40</v>
      </c>
      <c r="D8" s="119">
        <v>0</v>
      </c>
    </row>
    <row r="9" s="120" customFormat="1" ht="23.25" customHeight="1" spans="1:4">
      <c r="A9" s="129" t="s">
        <v>41</v>
      </c>
      <c r="B9" s="119">
        <v>0</v>
      </c>
      <c r="C9" s="130" t="s">
        <v>42</v>
      </c>
      <c r="D9" s="119">
        <v>0</v>
      </c>
    </row>
    <row r="10" s="120" customFormat="1" ht="23.25" customHeight="1" spans="1:8">
      <c r="A10" s="129" t="s">
        <v>43</v>
      </c>
      <c r="B10" s="119">
        <v>0</v>
      </c>
      <c r="C10" s="130" t="s">
        <v>44</v>
      </c>
      <c r="D10" s="119">
        <v>0</v>
      </c>
      <c r="H10" s="131"/>
    </row>
    <row r="11" s="120" customFormat="1" ht="23.25" customHeight="1" spans="1:4">
      <c r="A11" s="129" t="s">
        <v>45</v>
      </c>
      <c r="B11" s="119">
        <v>0</v>
      </c>
      <c r="C11" s="130" t="s">
        <v>46</v>
      </c>
      <c r="D11" s="119">
        <v>0</v>
      </c>
    </row>
    <row r="12" s="120" customFormat="1" ht="23.25" customHeight="1" spans="1:4">
      <c r="A12" s="129" t="s">
        <v>47</v>
      </c>
      <c r="B12" s="119">
        <v>0</v>
      </c>
      <c r="C12" s="130" t="s">
        <v>48</v>
      </c>
      <c r="D12" s="105">
        <v>0</v>
      </c>
    </row>
    <row r="13" s="120" customFormat="1" ht="23.25" customHeight="1" spans="1:4">
      <c r="A13" s="129" t="s">
        <v>49</v>
      </c>
      <c r="B13" s="119">
        <v>0</v>
      </c>
      <c r="C13" s="130" t="s">
        <v>50</v>
      </c>
      <c r="D13" s="105">
        <v>29.69</v>
      </c>
    </row>
    <row r="14" s="120" customFormat="1" ht="23.25" customHeight="1" spans="1:4">
      <c r="A14" s="129" t="s">
        <v>51</v>
      </c>
      <c r="B14" s="119">
        <v>0</v>
      </c>
      <c r="C14" s="130" t="s">
        <v>52</v>
      </c>
      <c r="D14" s="105">
        <v>0</v>
      </c>
    </row>
    <row r="15" s="120" customFormat="1" ht="23.25" customHeight="1" spans="1:4">
      <c r="A15" s="129"/>
      <c r="B15" s="130"/>
      <c r="C15" s="130" t="s">
        <v>53</v>
      </c>
      <c r="D15" s="105">
        <v>146.96</v>
      </c>
    </row>
    <row r="16" s="120" customFormat="1" ht="23.25" customHeight="1" spans="1:4">
      <c r="A16" s="129"/>
      <c r="B16" s="130"/>
      <c r="C16" s="130" t="s">
        <v>54</v>
      </c>
      <c r="D16" s="105"/>
    </row>
    <row r="17" s="120" customFormat="1" ht="23.25" customHeight="1" spans="1:4">
      <c r="A17" s="129"/>
      <c r="B17" s="130"/>
      <c r="C17" s="130" t="s">
        <v>55</v>
      </c>
      <c r="D17" s="105"/>
    </row>
    <row r="18" s="120" customFormat="1" ht="23.25" customHeight="1" spans="1:4">
      <c r="A18" s="129"/>
      <c r="B18" s="130"/>
      <c r="C18" s="130" t="s">
        <v>56</v>
      </c>
      <c r="D18" s="105"/>
    </row>
    <row r="19" s="120" customFormat="1" ht="23.25" customHeight="1" spans="1:4">
      <c r="A19" s="129"/>
      <c r="B19" s="130"/>
      <c r="C19" s="130" t="s">
        <v>57</v>
      </c>
      <c r="D19" s="105">
        <v>0</v>
      </c>
    </row>
    <row r="20" s="120" customFormat="1" ht="23.25" customHeight="1" spans="1:4">
      <c r="A20" s="129"/>
      <c r="B20" s="130"/>
      <c r="C20" s="130" t="s">
        <v>58</v>
      </c>
      <c r="D20" s="105">
        <v>0</v>
      </c>
    </row>
    <row r="21" s="120" customFormat="1" ht="23.25" customHeight="1" spans="1:4">
      <c r="A21" s="129"/>
      <c r="B21" s="130"/>
      <c r="C21" s="130" t="s">
        <v>59</v>
      </c>
      <c r="D21" s="105">
        <v>0</v>
      </c>
    </row>
    <row r="22" s="120" customFormat="1" ht="23.25" customHeight="1" spans="1:4">
      <c r="A22" s="129"/>
      <c r="B22" s="130"/>
      <c r="C22" s="130" t="s">
        <v>60</v>
      </c>
      <c r="D22" s="105">
        <v>0</v>
      </c>
    </row>
    <row r="23" s="120" customFormat="1" ht="23.25" customHeight="1" spans="1:4">
      <c r="A23" s="129"/>
      <c r="B23" s="130"/>
      <c r="C23" s="130" t="s">
        <v>61</v>
      </c>
      <c r="D23" s="105">
        <v>0</v>
      </c>
    </row>
    <row r="24" s="120" customFormat="1" ht="23.25" customHeight="1" spans="1:5">
      <c r="A24" s="129"/>
      <c r="B24" s="130"/>
      <c r="C24" s="130" t="s">
        <v>62</v>
      </c>
      <c r="D24" s="105">
        <v>0</v>
      </c>
      <c r="E24" s="132"/>
    </row>
    <row r="25" s="120" customFormat="1" ht="23.25" customHeight="1" spans="1:4">
      <c r="A25" s="129"/>
      <c r="B25" s="130"/>
      <c r="C25" s="130" t="s">
        <v>63</v>
      </c>
      <c r="D25" s="105">
        <v>14.2</v>
      </c>
    </row>
    <row r="26" s="120" customFormat="1" ht="23.25" customHeight="1" spans="1:4">
      <c r="A26" s="133" t="s">
        <v>64</v>
      </c>
      <c r="B26" s="119">
        <f>SUM(B6:B25)</f>
        <v>190.85</v>
      </c>
      <c r="C26" s="134" t="s">
        <v>65</v>
      </c>
      <c r="D26" s="119">
        <f>SUM(D6:D25)</f>
        <v>190.85</v>
      </c>
    </row>
    <row r="27" s="120" customFormat="1" ht="23.25" customHeight="1" spans="1:4">
      <c r="A27" s="129" t="s">
        <v>66</v>
      </c>
      <c r="B27" s="119"/>
      <c r="C27" s="130" t="s">
        <v>67</v>
      </c>
      <c r="D27" s="119"/>
    </row>
    <row r="28" s="120" customFormat="1" ht="23.25" customHeight="1" spans="1:4">
      <c r="A28" s="129" t="s">
        <v>68</v>
      </c>
      <c r="B28" s="117"/>
      <c r="C28" s="130"/>
      <c r="D28" s="135"/>
    </row>
    <row r="29" s="120" customFormat="1" ht="23.25" customHeight="1" spans="1:4">
      <c r="A29" s="133" t="s">
        <v>69</v>
      </c>
      <c r="B29" s="119">
        <f>B26+B27</f>
        <v>190.85</v>
      </c>
      <c r="C29" s="134" t="s">
        <v>70</v>
      </c>
      <c r="D29" s="119">
        <f>D26</f>
        <v>190.85</v>
      </c>
    </row>
    <row r="30" ht="27" customHeight="1"/>
  </sheetData>
  <sheetProtection formatCells="0" formatColumns="0" formatRows="0"/>
  <mergeCells count="3">
    <mergeCell ref="A2:D2"/>
    <mergeCell ref="A4:B4"/>
    <mergeCell ref="C4:D4"/>
  </mergeCells>
  <hyperlinks>
    <hyperlink ref="C1" location="目录!A1"/>
    <hyperlink ref="A1" location="'目录'!$A$1" display="返回目录"/>
  </hyperlinks>
  <printOptions horizontalCentered="1"/>
  <pageMargins left="0.590277777777778" right="0.590277777777778" top="0.590277777777778" bottom="0.590277777777778" header="0.511805555555556" footer="0.393055555555556"/>
  <pageSetup paperSize="9" fitToHeight="0" orientation="portrait" horizontalDpi="3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showGridLines="0" showZeros="0" topLeftCell="A4" workbookViewId="0">
      <selection activeCell="C12" sqref="C12"/>
    </sheetView>
  </sheetViews>
  <sheetFormatPr defaultColWidth="9" defaultRowHeight="12.75" customHeight="1" outlineLevelCol="4"/>
  <cols>
    <col min="1" max="1" width="44.8545454545455" style="36" customWidth="1"/>
    <col min="2" max="2" width="29.8545454545455" style="36" customWidth="1"/>
    <col min="3" max="3" width="31.2818181818182" style="36" customWidth="1"/>
  </cols>
  <sheetData>
    <row r="1" ht="24.75" customHeight="1" spans="1:1">
      <c r="A1" s="45" t="s">
        <v>0</v>
      </c>
    </row>
    <row r="2" ht="24.75" customHeight="1" spans="1:2">
      <c r="A2" s="23" t="s">
        <v>71</v>
      </c>
      <c r="B2" s="23"/>
    </row>
    <row r="3" ht="24.75" customHeight="1" spans="1:2">
      <c r="A3" s="114"/>
      <c r="B3" s="115"/>
    </row>
    <row r="4" ht="24" customHeight="1" spans="1:2">
      <c r="A4" s="38" t="s">
        <v>33</v>
      </c>
      <c r="B4" s="38" t="s">
        <v>34</v>
      </c>
    </row>
    <row r="5" s="41" customFormat="1" ht="24.75" customHeight="1" spans="1:3">
      <c r="A5" s="39" t="s">
        <v>35</v>
      </c>
      <c r="B5" s="116">
        <v>190.85</v>
      </c>
      <c r="C5" s="37"/>
    </row>
    <row r="6" ht="24.75" customHeight="1" spans="1:2">
      <c r="A6" s="39" t="s">
        <v>72</v>
      </c>
      <c r="B6" s="116">
        <v>190.85</v>
      </c>
    </row>
    <row r="7" ht="24.75" customHeight="1" spans="1:2">
      <c r="A7" s="39" t="s">
        <v>73</v>
      </c>
      <c r="B7" s="72"/>
    </row>
    <row r="8" ht="24.75" customHeight="1" spans="1:2">
      <c r="A8" s="39" t="s">
        <v>74</v>
      </c>
      <c r="B8" s="116">
        <f>B6+B7</f>
        <v>190.85</v>
      </c>
    </row>
    <row r="9" ht="24.75" customHeight="1" spans="1:2">
      <c r="A9" s="39" t="s">
        <v>66</v>
      </c>
      <c r="B9" s="117"/>
    </row>
    <row r="10" ht="24.75" customHeight="1" spans="1:2">
      <c r="A10" s="39" t="s">
        <v>75</v>
      </c>
      <c r="B10" s="72"/>
    </row>
    <row r="11" ht="24.75" customHeight="1" spans="1:2">
      <c r="A11" s="39" t="s">
        <v>76</v>
      </c>
      <c r="B11" s="72">
        <v>0</v>
      </c>
    </row>
    <row r="12" ht="24.75" customHeight="1" spans="1:2">
      <c r="A12" s="39" t="s">
        <v>68</v>
      </c>
      <c r="B12" s="72"/>
    </row>
    <row r="13" ht="24.75" customHeight="1" spans="1:2">
      <c r="A13" s="39" t="s">
        <v>77</v>
      </c>
      <c r="B13" s="72">
        <v>0</v>
      </c>
    </row>
    <row r="14" ht="24.75" customHeight="1" spans="1:2">
      <c r="A14" s="39" t="s">
        <v>78</v>
      </c>
      <c r="B14" s="118"/>
    </row>
    <row r="15" ht="24.75" customHeight="1" spans="1:2">
      <c r="A15" s="39" t="s">
        <v>79</v>
      </c>
      <c r="B15" s="72"/>
    </row>
    <row r="16" ht="24.75" customHeight="1" spans="1:2">
      <c r="A16" s="39" t="s">
        <v>80</v>
      </c>
      <c r="B16" s="72">
        <v>0</v>
      </c>
    </row>
    <row r="17" ht="24.75" customHeight="1" spans="1:2">
      <c r="A17" s="39" t="s">
        <v>81</v>
      </c>
      <c r="B17" s="72">
        <v>0</v>
      </c>
    </row>
    <row r="18" ht="24.75" customHeight="1" spans="1:2">
      <c r="A18" s="39" t="s">
        <v>82</v>
      </c>
      <c r="B18" s="119">
        <f>B5+B9+B12</f>
        <v>190.85</v>
      </c>
    </row>
    <row r="19" ht="24.75" customHeight="1" spans="1:2">
      <c r="A19"/>
      <c r="B19"/>
    </row>
    <row r="20" ht="24.75" customHeight="1" spans="1:2">
      <c r="A20"/>
      <c r="B20"/>
    </row>
    <row r="21" ht="24.75" customHeight="1" spans="1:2">
      <c r="A21"/>
      <c r="B21"/>
    </row>
    <row r="22" ht="24.75" customHeight="1" spans="1:2">
      <c r="A22"/>
      <c r="B22"/>
    </row>
    <row r="23" ht="24.75" customHeight="1" spans="1:2">
      <c r="A23"/>
      <c r="B23"/>
    </row>
    <row r="24" ht="24.75" customHeight="1" spans="1:5">
      <c r="A24"/>
      <c r="B24"/>
      <c r="E24" s="35"/>
    </row>
    <row r="25" ht="27" customHeight="1"/>
  </sheetData>
  <sheetProtection formatCells="0" formatColumns="0" formatRows="0"/>
  <mergeCells count="1">
    <mergeCell ref="A2:B2"/>
  </mergeCells>
  <hyperlinks>
    <hyperlink ref="A1" location="'目录'!$A$1" display="返回目录"/>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showGridLines="0" showZeros="0" topLeftCell="A13" workbookViewId="0">
      <selection activeCell="B32" sqref="B32"/>
    </sheetView>
  </sheetViews>
  <sheetFormatPr defaultColWidth="9" defaultRowHeight="12.75" customHeight="1" outlineLevelCol="6"/>
  <cols>
    <col min="1" max="1" width="34.1454545454545" style="36" customWidth="1"/>
    <col min="2" max="3" width="17.2818181818182" style="36" customWidth="1"/>
    <col min="4" max="4" width="17.2818181818182" style="75" customWidth="1"/>
    <col min="5" max="5" width="15.1454545454545" style="36" customWidth="1"/>
    <col min="6" max="7" width="6.85454545454545" style="36" customWidth="1"/>
    <col min="8" max="8" width="10.5727272727273"/>
    <col min="12" max="12" width="11.7181818181818"/>
  </cols>
  <sheetData>
    <row r="1" ht="24.75" customHeight="1" spans="1:1">
      <c r="A1" s="45" t="s">
        <v>0</v>
      </c>
    </row>
    <row r="2" ht="24.75" customHeight="1" spans="1:5">
      <c r="A2" s="107" t="s">
        <v>83</v>
      </c>
      <c r="B2" s="107"/>
      <c r="C2" s="107"/>
      <c r="D2" s="107"/>
      <c r="E2" s="107"/>
    </row>
    <row r="3" ht="24.75" customHeight="1" spans="1:5">
      <c r="A3" s="76"/>
      <c r="B3" s="76"/>
      <c r="E3" s="24" t="s">
        <v>30</v>
      </c>
    </row>
    <row r="4" ht="22.5" customHeight="1" spans="1:5">
      <c r="A4" s="38" t="s">
        <v>84</v>
      </c>
      <c r="B4" s="38" t="s">
        <v>85</v>
      </c>
      <c r="C4" s="38" t="s">
        <v>86</v>
      </c>
      <c r="D4" s="38" t="s">
        <v>87</v>
      </c>
      <c r="E4" s="108" t="s">
        <v>88</v>
      </c>
    </row>
    <row r="5" ht="22.5" customHeight="1" spans="1:5">
      <c r="A5" s="38" t="s">
        <v>89</v>
      </c>
      <c r="B5" s="38">
        <v>1</v>
      </c>
      <c r="C5" s="38">
        <v>2</v>
      </c>
      <c r="D5" s="38">
        <v>3</v>
      </c>
      <c r="E5" s="109">
        <v>4</v>
      </c>
    </row>
    <row r="6" s="41" customFormat="1" ht="22.5" customHeight="1" spans="1:7">
      <c r="A6" s="56" t="s">
        <v>90</v>
      </c>
      <c r="B6" s="69">
        <f>C6+D6+E6</f>
        <v>190.85</v>
      </c>
      <c r="C6" s="69">
        <f>C14+C24+C36</f>
        <v>190.85</v>
      </c>
      <c r="D6" s="69">
        <f>D14+D24+D36</f>
        <v>0</v>
      </c>
      <c r="E6" s="69">
        <f>E14+E24+E36</f>
        <v>0</v>
      </c>
      <c r="F6" s="37"/>
      <c r="G6" s="37"/>
    </row>
    <row r="7" ht="18" customHeight="1" spans="1:5">
      <c r="A7" s="56" t="s">
        <v>91</v>
      </c>
      <c r="B7" s="69">
        <f t="shared" ref="B7:B35" si="0">C7+D7+E7</f>
        <v>0</v>
      </c>
      <c r="C7" s="69"/>
      <c r="D7" s="77"/>
      <c r="E7" s="69"/>
    </row>
    <row r="8" ht="18" customHeight="1" spans="1:5">
      <c r="A8" s="56" t="s">
        <v>92</v>
      </c>
      <c r="B8" s="69">
        <f t="shared" si="0"/>
        <v>0</v>
      </c>
      <c r="C8" s="69"/>
      <c r="D8" s="77"/>
      <c r="E8" s="69"/>
    </row>
    <row r="9" ht="18" customHeight="1" spans="1:5">
      <c r="A9" s="59" t="s">
        <v>93</v>
      </c>
      <c r="B9" s="69">
        <f t="shared" si="0"/>
        <v>0</v>
      </c>
      <c r="C9" s="69"/>
      <c r="D9" s="110"/>
      <c r="E9" s="72"/>
    </row>
    <row r="10" ht="18" customHeight="1" spans="1:5">
      <c r="A10" s="59" t="s">
        <v>94</v>
      </c>
      <c r="B10" s="69">
        <f t="shared" si="0"/>
        <v>0</v>
      </c>
      <c r="C10" s="69"/>
      <c r="D10" s="110"/>
      <c r="E10" s="72"/>
    </row>
    <row r="11" ht="18" customHeight="1" spans="1:5">
      <c r="A11" s="59" t="s">
        <v>95</v>
      </c>
      <c r="B11" s="69">
        <f t="shared" si="0"/>
        <v>0</v>
      </c>
      <c r="C11" s="69"/>
      <c r="D11" s="110"/>
      <c r="E11" s="72"/>
    </row>
    <row r="12" ht="18" customHeight="1" spans="1:5">
      <c r="A12" s="59" t="s">
        <v>96</v>
      </c>
      <c r="B12" s="69">
        <f t="shared" si="0"/>
        <v>0</v>
      </c>
      <c r="C12" s="69"/>
      <c r="D12" s="110"/>
      <c r="E12" s="72"/>
    </row>
    <row r="13" ht="18" customHeight="1" spans="1:5">
      <c r="A13" s="59" t="s">
        <v>97</v>
      </c>
      <c r="B13" s="69">
        <f t="shared" si="0"/>
        <v>0</v>
      </c>
      <c r="C13" s="69"/>
      <c r="D13" s="110"/>
      <c r="E13" s="72"/>
    </row>
    <row r="14" ht="18" customHeight="1" spans="1:5">
      <c r="A14" s="56" t="s">
        <v>98</v>
      </c>
      <c r="B14" s="69">
        <f t="shared" si="0"/>
        <v>29.69</v>
      </c>
      <c r="C14" s="69">
        <v>29.69</v>
      </c>
      <c r="D14" s="77"/>
      <c r="E14" s="69"/>
    </row>
    <row r="15" ht="18" customHeight="1" spans="1:5">
      <c r="A15" s="81" t="s">
        <v>99</v>
      </c>
      <c r="B15" s="69">
        <f t="shared" si="0"/>
        <v>1.3</v>
      </c>
      <c r="C15" s="69">
        <f>C16</f>
        <v>1.3</v>
      </c>
      <c r="D15" s="77"/>
      <c r="E15" s="69"/>
    </row>
    <row r="16" ht="18" customHeight="1" spans="1:5">
      <c r="A16" s="83" t="s">
        <v>100</v>
      </c>
      <c r="B16" s="69">
        <f t="shared" si="0"/>
        <v>1.3</v>
      </c>
      <c r="C16" s="69">
        <v>1.3</v>
      </c>
      <c r="D16" s="110"/>
      <c r="E16" s="72"/>
    </row>
    <row r="17" ht="18" customHeight="1" spans="1:5">
      <c r="A17" s="56" t="s">
        <v>101</v>
      </c>
      <c r="B17" s="69">
        <f t="shared" si="0"/>
        <v>28.39</v>
      </c>
      <c r="C17" s="69">
        <f>C18+C19</f>
        <v>28.39</v>
      </c>
      <c r="D17" s="110"/>
      <c r="E17" s="72"/>
    </row>
    <row r="18" ht="18" customHeight="1" spans="1:5">
      <c r="A18" s="59" t="s">
        <v>102</v>
      </c>
      <c r="B18" s="69">
        <f t="shared" si="0"/>
        <v>18.93</v>
      </c>
      <c r="C18" s="69">
        <v>18.93</v>
      </c>
      <c r="D18" s="110"/>
      <c r="E18" s="72"/>
    </row>
    <row r="19" ht="18" customHeight="1" spans="1:5">
      <c r="A19" s="59" t="s">
        <v>103</v>
      </c>
      <c r="B19" s="69">
        <f t="shared" si="0"/>
        <v>9.46</v>
      </c>
      <c r="C19" s="69">
        <v>9.46</v>
      </c>
      <c r="D19" s="110"/>
      <c r="E19" s="72"/>
    </row>
    <row r="20" ht="18" customHeight="1" spans="1:5">
      <c r="A20" s="56" t="s">
        <v>104</v>
      </c>
      <c r="B20" s="69">
        <f t="shared" si="0"/>
        <v>0</v>
      </c>
      <c r="C20" s="69"/>
      <c r="D20" s="77"/>
      <c r="E20" s="69"/>
    </row>
    <row r="21" ht="18" customHeight="1" spans="1:5">
      <c r="A21" s="59" t="s">
        <v>105</v>
      </c>
      <c r="B21" s="69">
        <f t="shared" si="0"/>
        <v>0</v>
      </c>
      <c r="C21" s="69"/>
      <c r="D21" s="110"/>
      <c r="E21" s="72"/>
    </row>
    <row r="22" ht="18" customHeight="1" spans="1:5">
      <c r="A22" s="56" t="s">
        <v>106</v>
      </c>
      <c r="B22" s="69">
        <f t="shared" si="0"/>
        <v>0</v>
      </c>
      <c r="C22" s="69"/>
      <c r="D22" s="77"/>
      <c r="E22" s="69"/>
    </row>
    <row r="23" ht="18" customHeight="1" spans="1:5">
      <c r="A23" s="59" t="s">
        <v>107</v>
      </c>
      <c r="B23" s="69">
        <f t="shared" si="0"/>
        <v>0</v>
      </c>
      <c r="C23" s="69"/>
      <c r="D23" s="110"/>
      <c r="E23" s="72"/>
    </row>
    <row r="24" ht="18" customHeight="1" spans="1:5">
      <c r="A24" s="56" t="s">
        <v>108</v>
      </c>
      <c r="B24" s="69">
        <f t="shared" si="0"/>
        <v>146.96</v>
      </c>
      <c r="C24" s="69">
        <v>146.96</v>
      </c>
      <c r="D24" s="77">
        <f>D25+D28</f>
        <v>0</v>
      </c>
      <c r="E24" s="111">
        <f>E28</f>
        <v>0</v>
      </c>
    </row>
    <row r="25" ht="18" customHeight="1" spans="1:5">
      <c r="A25" s="56" t="s">
        <v>109</v>
      </c>
      <c r="B25" s="69">
        <f t="shared" si="0"/>
        <v>9.71</v>
      </c>
      <c r="C25" s="69">
        <v>9.71</v>
      </c>
      <c r="D25" s="77"/>
      <c r="E25" s="69"/>
    </row>
    <row r="26" ht="18" customHeight="1" spans="1:5">
      <c r="A26" s="59" t="s">
        <v>110</v>
      </c>
      <c r="B26" s="69">
        <f t="shared" si="0"/>
        <v>9.71</v>
      </c>
      <c r="C26" s="69">
        <v>9.71</v>
      </c>
      <c r="D26" s="110"/>
      <c r="E26" s="72"/>
    </row>
    <row r="27" customFormat="1" ht="18" customHeight="1" spans="1:7">
      <c r="A27" s="59" t="s">
        <v>111</v>
      </c>
      <c r="B27" s="69">
        <f t="shared" si="0"/>
        <v>0</v>
      </c>
      <c r="C27" s="69"/>
      <c r="D27" s="110"/>
      <c r="E27" s="72"/>
      <c r="F27" s="36"/>
      <c r="G27" s="36"/>
    </row>
    <row r="28" customFormat="1" ht="18" customHeight="1" spans="1:7">
      <c r="A28" s="112" t="s">
        <v>112</v>
      </c>
      <c r="B28" s="69">
        <f t="shared" si="0"/>
        <v>137.25</v>
      </c>
      <c r="C28" s="69">
        <f>C29+C30+C31</f>
        <v>137.25</v>
      </c>
      <c r="D28" s="110">
        <f>D31</f>
        <v>0</v>
      </c>
      <c r="E28" s="69"/>
      <c r="F28" s="36"/>
      <c r="G28" s="36"/>
    </row>
    <row r="29" customFormat="1" ht="18" customHeight="1" spans="1:7">
      <c r="A29" s="113" t="s">
        <v>113</v>
      </c>
      <c r="B29" s="69">
        <v>137.25</v>
      </c>
      <c r="C29" s="69">
        <v>137.25</v>
      </c>
      <c r="D29" s="110"/>
      <c r="E29" s="72"/>
      <c r="F29" s="36"/>
      <c r="G29" s="36"/>
    </row>
    <row r="30" customFormat="1" ht="18" customHeight="1" spans="1:7">
      <c r="A30" s="113" t="s">
        <v>114</v>
      </c>
      <c r="B30" s="69"/>
      <c r="C30" s="69"/>
      <c r="D30" s="110"/>
      <c r="E30" s="72"/>
      <c r="F30" s="36"/>
      <c r="G30" s="36"/>
    </row>
    <row r="31" customFormat="1" ht="18" customHeight="1" spans="1:7">
      <c r="A31" s="113" t="s">
        <v>115</v>
      </c>
      <c r="B31" s="69">
        <f t="shared" si="0"/>
        <v>0</v>
      </c>
      <c r="C31" s="69">
        <v>0</v>
      </c>
      <c r="D31" s="110">
        <v>0</v>
      </c>
      <c r="E31" s="69"/>
      <c r="F31" s="36"/>
      <c r="G31" s="36"/>
    </row>
    <row r="32" customFormat="1" ht="18" customHeight="1" spans="1:7">
      <c r="A32" s="56" t="s">
        <v>116</v>
      </c>
      <c r="B32" s="69">
        <f t="shared" si="0"/>
        <v>0</v>
      </c>
      <c r="C32" s="69">
        <f>D32+E32+F32</f>
        <v>0</v>
      </c>
      <c r="D32" s="77"/>
      <c r="E32" s="72"/>
      <c r="F32" s="36"/>
      <c r="G32" s="36"/>
    </row>
    <row r="33" ht="18" customHeight="1" spans="1:5">
      <c r="A33" s="56" t="s">
        <v>117</v>
      </c>
      <c r="B33" s="69">
        <f t="shared" si="0"/>
        <v>0</v>
      </c>
      <c r="C33" s="69"/>
      <c r="D33" s="77"/>
      <c r="E33" s="69"/>
    </row>
    <row r="34" ht="18" customHeight="1" spans="1:5">
      <c r="A34" s="56" t="s">
        <v>118</v>
      </c>
      <c r="B34" s="69">
        <f t="shared" si="0"/>
        <v>0</v>
      </c>
      <c r="C34" s="69"/>
      <c r="D34" s="77"/>
      <c r="E34" s="69"/>
    </row>
    <row r="35" ht="18" customHeight="1" spans="1:5">
      <c r="A35" s="59" t="s">
        <v>119</v>
      </c>
      <c r="B35" s="69">
        <f t="shared" si="0"/>
        <v>0</v>
      </c>
      <c r="C35" s="69"/>
      <c r="D35" s="110"/>
      <c r="E35" s="72"/>
    </row>
    <row r="36" ht="18" customHeight="1" spans="1:5">
      <c r="A36" s="56" t="s">
        <v>120</v>
      </c>
      <c r="B36" s="69">
        <f>C36+D36</f>
        <v>14.2</v>
      </c>
      <c r="C36" s="69">
        <v>14.2</v>
      </c>
      <c r="D36" s="77"/>
      <c r="E36" s="69"/>
    </row>
    <row r="37" ht="18" customHeight="1" spans="1:5">
      <c r="A37" s="56" t="s">
        <v>121</v>
      </c>
      <c r="B37" s="69">
        <f>C37+D37</f>
        <v>14.2</v>
      </c>
      <c r="C37" s="69">
        <v>14.2</v>
      </c>
      <c r="D37" s="77"/>
      <c r="E37" s="69"/>
    </row>
    <row r="38" ht="18" customHeight="1" spans="1:5">
      <c r="A38" s="59" t="s">
        <v>122</v>
      </c>
      <c r="B38" s="69">
        <f>C38+D38</f>
        <v>14.2</v>
      </c>
      <c r="C38" s="69">
        <v>14.2</v>
      </c>
      <c r="D38" s="110"/>
      <c r="E38" s="72"/>
    </row>
  </sheetData>
  <sheetProtection formatCells="0" formatColumns="0" formatRows="0"/>
  <mergeCells count="1">
    <mergeCell ref="A2:E2"/>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scale="91" fitToHeight="0" orientation="portrait" horizontalDpi="3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28"/>
  <sheetViews>
    <sheetView showGridLines="0" showZeros="0" topLeftCell="A13" workbookViewId="0">
      <selection activeCell="F27" sqref="F27"/>
    </sheetView>
  </sheetViews>
  <sheetFormatPr defaultColWidth="9" defaultRowHeight="12.75" customHeight="1"/>
  <cols>
    <col min="1" max="1" width="29" style="36" customWidth="1"/>
    <col min="2" max="2" width="24.5727272727273" style="36" customWidth="1"/>
    <col min="3" max="3" width="29" style="36" customWidth="1"/>
    <col min="4" max="4" width="22.5727272727273" style="36" customWidth="1"/>
    <col min="5" max="99" width="9" style="36" customWidth="1"/>
  </cols>
  <sheetData>
    <row r="1" ht="25.5" customHeight="1" spans="1:98">
      <c r="A1" s="45"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row>
    <row r="2" ht="25.5" customHeight="1" spans="1:98">
      <c r="A2" s="94" t="s">
        <v>123</v>
      </c>
      <c r="B2" s="94"/>
      <c r="C2" s="94"/>
      <c r="D2" s="94"/>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row>
    <row r="3" ht="16.5" customHeight="1" spans="2:98">
      <c r="B3" s="96"/>
      <c r="C3" s="97"/>
      <c r="D3" s="24"/>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row>
    <row r="4" ht="27.75" customHeight="1" spans="1:98">
      <c r="A4" s="38" t="s">
        <v>124</v>
      </c>
      <c r="B4" s="38"/>
      <c r="C4" s="38" t="s">
        <v>125</v>
      </c>
      <c r="D4" s="38"/>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row>
    <row r="5" ht="27.75" customHeight="1" spans="1:98">
      <c r="A5" s="38" t="s">
        <v>33</v>
      </c>
      <c r="B5" s="38" t="s">
        <v>34</v>
      </c>
      <c r="C5" s="38" t="s">
        <v>33</v>
      </c>
      <c r="D5" s="38" t="s">
        <v>90</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row>
    <row r="6" s="41" customFormat="1" ht="27.75" customHeight="1" spans="1:99">
      <c r="A6" s="99" t="s">
        <v>126</v>
      </c>
      <c r="B6" s="100">
        <v>190.85</v>
      </c>
      <c r="C6" s="99" t="s">
        <v>127</v>
      </c>
      <c r="D6" s="100">
        <v>190.85</v>
      </c>
      <c r="E6" s="101"/>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37"/>
    </row>
    <row r="7" s="41" customFormat="1" ht="27.75" customHeight="1" spans="1:99">
      <c r="A7" s="99" t="s">
        <v>128</v>
      </c>
      <c r="B7" s="100">
        <v>190.85</v>
      </c>
      <c r="C7" s="99" t="s">
        <v>129</v>
      </c>
      <c r="D7" s="65"/>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37"/>
    </row>
    <row r="8" s="41" customFormat="1" ht="27.75" customHeight="1" spans="1:99">
      <c r="A8" s="99" t="s">
        <v>130</v>
      </c>
      <c r="B8" s="100"/>
      <c r="C8" s="99" t="s">
        <v>131</v>
      </c>
      <c r="D8" s="65">
        <v>0</v>
      </c>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37"/>
    </row>
    <row r="9" s="41" customFormat="1" ht="27.75" customHeight="1" spans="1:99">
      <c r="A9" s="99" t="s">
        <v>132</v>
      </c>
      <c r="B9" s="100"/>
      <c r="C9" s="99" t="s">
        <v>133</v>
      </c>
      <c r="D9" s="65">
        <v>0</v>
      </c>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37"/>
    </row>
    <row r="10" s="41" customFormat="1" ht="27.75" customHeight="1" spans="1:99">
      <c r="A10" s="99"/>
      <c r="B10" s="103"/>
      <c r="C10" s="99" t="s">
        <v>134</v>
      </c>
      <c r="D10" s="65">
        <v>0</v>
      </c>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37"/>
    </row>
    <row r="11" s="41" customFormat="1" ht="27.75" customHeight="1" spans="1:99">
      <c r="A11" s="99"/>
      <c r="B11" s="103"/>
      <c r="C11" s="99" t="s">
        <v>135</v>
      </c>
      <c r="D11" s="65">
        <v>0</v>
      </c>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37"/>
    </row>
    <row r="12" s="41" customFormat="1" ht="27.75" customHeight="1" spans="1:99">
      <c r="A12" s="99"/>
      <c r="B12" s="103"/>
      <c r="C12" s="99" t="s">
        <v>136</v>
      </c>
      <c r="D12" s="65">
        <v>0</v>
      </c>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37"/>
    </row>
    <row r="13" s="41" customFormat="1" ht="27.75" customHeight="1" spans="1:99">
      <c r="A13" s="104"/>
      <c r="B13" s="100"/>
      <c r="C13" s="99" t="s">
        <v>137</v>
      </c>
      <c r="D13" s="65">
        <v>0</v>
      </c>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37"/>
    </row>
    <row r="14" s="41" customFormat="1" ht="27.75" customHeight="1" spans="1:99">
      <c r="A14" s="104"/>
      <c r="B14" s="100"/>
      <c r="C14" s="99" t="s">
        <v>138</v>
      </c>
      <c r="D14" s="105">
        <v>29.69</v>
      </c>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37"/>
    </row>
    <row r="15" s="41" customFormat="1" ht="27.75" customHeight="1" spans="1:99">
      <c r="A15" s="104"/>
      <c r="B15" s="100"/>
      <c r="C15" s="99" t="s">
        <v>139</v>
      </c>
      <c r="D15" s="105">
        <v>0</v>
      </c>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37"/>
    </row>
    <row r="16" s="41" customFormat="1" ht="27.75" customHeight="1" spans="1:99">
      <c r="A16" s="104"/>
      <c r="B16" s="100"/>
      <c r="C16" s="99" t="s">
        <v>140</v>
      </c>
      <c r="D16" s="105">
        <v>146.96</v>
      </c>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37"/>
    </row>
    <row r="17" s="41" customFormat="1" ht="27.75" customHeight="1" spans="1:99">
      <c r="A17" s="104"/>
      <c r="B17" s="100"/>
      <c r="C17" s="99" t="s">
        <v>141</v>
      </c>
      <c r="D17" s="105"/>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37"/>
    </row>
    <row r="18" s="41" customFormat="1" ht="27.75" customHeight="1" spans="1:99">
      <c r="A18" s="104"/>
      <c r="B18" s="100"/>
      <c r="C18" s="99" t="s">
        <v>142</v>
      </c>
      <c r="D18" s="105"/>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37"/>
    </row>
    <row r="19" s="41" customFormat="1" ht="27.75" customHeight="1" spans="1:99">
      <c r="A19" s="104"/>
      <c r="B19" s="100"/>
      <c r="C19" s="99" t="s">
        <v>143</v>
      </c>
      <c r="D19" s="105"/>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37"/>
    </row>
    <row r="20" s="41" customFormat="1" ht="27.75" customHeight="1" spans="1:99">
      <c r="A20" s="104"/>
      <c r="B20" s="100"/>
      <c r="C20" s="99" t="s">
        <v>144</v>
      </c>
      <c r="D20" s="105">
        <v>0</v>
      </c>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37"/>
    </row>
    <row r="21" s="41" customFormat="1" ht="27.75" customHeight="1" spans="1:99">
      <c r="A21" s="104"/>
      <c r="B21" s="100"/>
      <c r="C21" s="99" t="s">
        <v>145</v>
      </c>
      <c r="D21" s="105">
        <v>0</v>
      </c>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37"/>
    </row>
    <row r="22" s="41" customFormat="1" ht="27.75" customHeight="1" spans="1:99">
      <c r="A22" s="104"/>
      <c r="B22" s="100"/>
      <c r="C22" s="99" t="s">
        <v>146</v>
      </c>
      <c r="D22" s="105">
        <v>0</v>
      </c>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37"/>
    </row>
    <row r="23" s="41" customFormat="1" ht="27.75" customHeight="1" spans="1:99">
      <c r="A23" s="104"/>
      <c r="B23" s="100"/>
      <c r="C23" s="99" t="s">
        <v>147</v>
      </c>
      <c r="D23" s="105">
        <v>0</v>
      </c>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37"/>
    </row>
    <row r="24" s="41" customFormat="1" ht="27.75" customHeight="1" spans="1:99">
      <c r="A24" s="104"/>
      <c r="B24" s="100"/>
      <c r="C24" s="99" t="s">
        <v>148</v>
      </c>
      <c r="D24" s="105">
        <v>0</v>
      </c>
      <c r="E24" s="106"/>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37"/>
    </row>
    <row r="25" s="41" customFormat="1" ht="27.75" customHeight="1" spans="1:99">
      <c r="A25" s="104"/>
      <c r="B25" s="100"/>
      <c r="C25" s="99" t="s">
        <v>149</v>
      </c>
      <c r="D25" s="105">
        <v>0</v>
      </c>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37"/>
    </row>
    <row r="26" s="41" customFormat="1" ht="27.75" customHeight="1" spans="1:99">
      <c r="A26" s="104"/>
      <c r="B26" s="100"/>
      <c r="C26" s="99" t="s">
        <v>150</v>
      </c>
      <c r="D26" s="105">
        <v>14.2</v>
      </c>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37"/>
    </row>
    <row r="27" s="41" customFormat="1" ht="27.75" customHeight="1" spans="1:99">
      <c r="A27" s="104"/>
      <c r="B27" s="100"/>
      <c r="C27" s="99" t="s">
        <v>151</v>
      </c>
      <c r="D27" s="65">
        <v>0</v>
      </c>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37"/>
    </row>
    <row r="28" ht="27.75" customHeight="1" spans="1:98">
      <c r="A28" s="38" t="s">
        <v>152</v>
      </c>
      <c r="B28" s="100">
        <f>B6</f>
        <v>190.85</v>
      </c>
      <c r="C28" s="38" t="s">
        <v>153</v>
      </c>
      <c r="D28" s="65">
        <f>D14+D16+D26</f>
        <v>190.85</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row>
  </sheetData>
  <sheetProtection formatCells="0" formatColumns="0" formatRows="0"/>
  <mergeCells count="3">
    <mergeCell ref="A2:D2"/>
    <mergeCell ref="A4:B4"/>
    <mergeCell ref="C4:D4"/>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scale="87" orientation="portrait" horizontalDpi="300" verticalDpi="3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F11" sqref="F11"/>
    </sheetView>
  </sheetViews>
  <sheetFormatPr defaultColWidth="9" defaultRowHeight="12.75" customHeight="1"/>
  <cols>
    <col min="1" max="1" width="16.1454545454545" style="36" customWidth="1"/>
    <col min="2" max="11" width="9" style="36" customWidth="1"/>
    <col min="12" max="13" width="6.85454545454545" style="36" customWidth="1"/>
  </cols>
  <sheetData>
    <row r="1" ht="24.75" customHeight="1" spans="1:1">
      <c r="A1" s="45" t="s">
        <v>0</v>
      </c>
    </row>
    <row r="2" ht="24.75" customHeight="1" spans="1:11">
      <c r="A2" s="23" t="s">
        <v>154</v>
      </c>
      <c r="B2" s="23"/>
      <c r="C2" s="23"/>
      <c r="D2" s="23"/>
      <c r="E2" s="23"/>
      <c r="F2" s="23"/>
      <c r="G2" s="23"/>
      <c r="H2" s="23"/>
      <c r="I2" s="23"/>
      <c r="J2" s="23"/>
      <c r="K2" s="23"/>
    </row>
    <row r="3" ht="24.75" customHeight="1" spans="11:11">
      <c r="K3" s="24" t="s">
        <v>30</v>
      </c>
    </row>
    <row r="4" ht="24.75" customHeight="1" spans="1:11">
      <c r="A4" s="38" t="s">
        <v>155</v>
      </c>
      <c r="B4" s="38" t="s">
        <v>90</v>
      </c>
      <c r="C4" s="38" t="s">
        <v>156</v>
      </c>
      <c r="D4" s="38"/>
      <c r="E4" s="38"/>
      <c r="F4" s="38" t="s">
        <v>157</v>
      </c>
      <c r="G4" s="38"/>
      <c r="H4" s="38"/>
      <c r="I4" s="38" t="s">
        <v>158</v>
      </c>
      <c r="J4" s="38"/>
      <c r="K4" s="38"/>
    </row>
    <row r="5" ht="24.75" customHeight="1" spans="1:11">
      <c r="A5" s="38"/>
      <c r="B5" s="38"/>
      <c r="C5" s="38" t="s">
        <v>90</v>
      </c>
      <c r="D5" s="38" t="s">
        <v>86</v>
      </c>
      <c r="E5" s="38" t="s">
        <v>87</v>
      </c>
      <c r="F5" s="38" t="s">
        <v>90</v>
      </c>
      <c r="G5" s="38" t="s">
        <v>86</v>
      </c>
      <c r="H5" s="38" t="s">
        <v>87</v>
      </c>
      <c r="I5" s="38" t="s">
        <v>90</v>
      </c>
      <c r="J5" s="38" t="s">
        <v>86</v>
      </c>
      <c r="K5" s="38" t="s">
        <v>87</v>
      </c>
    </row>
    <row r="6" ht="24.75" customHeight="1" spans="1:11">
      <c r="A6" s="38" t="s">
        <v>89</v>
      </c>
      <c r="B6" s="38">
        <v>1</v>
      </c>
      <c r="C6" s="38">
        <v>2</v>
      </c>
      <c r="D6" s="38">
        <v>3</v>
      </c>
      <c r="E6" s="38">
        <v>4</v>
      </c>
      <c r="F6" s="38">
        <v>2</v>
      </c>
      <c r="G6" s="38">
        <v>3</v>
      </c>
      <c r="H6" s="38">
        <v>4</v>
      </c>
      <c r="I6" s="38">
        <v>2</v>
      </c>
      <c r="J6" s="38">
        <v>3</v>
      </c>
      <c r="K6" s="38">
        <v>4</v>
      </c>
    </row>
    <row r="7" s="41" customFormat="1" ht="24.75" customHeight="1" spans="1:13">
      <c r="A7" s="68" t="s">
        <v>90</v>
      </c>
      <c r="B7" s="93">
        <f>C7+F7+I7</f>
        <v>190.85</v>
      </c>
      <c r="C7" s="93">
        <f>D7+E7</f>
        <v>190.85</v>
      </c>
      <c r="D7" s="93">
        <v>190.85</v>
      </c>
      <c r="E7" s="69"/>
      <c r="F7" s="70"/>
      <c r="G7" s="70">
        <v>0</v>
      </c>
      <c r="H7" s="70"/>
      <c r="I7" s="70">
        <v>0</v>
      </c>
      <c r="J7" s="70">
        <v>0</v>
      </c>
      <c r="K7" s="70">
        <v>0</v>
      </c>
      <c r="L7" s="37"/>
      <c r="M7" s="37"/>
    </row>
    <row r="8" ht="24.75" customHeight="1" spans="1:11">
      <c r="A8" s="68" t="s">
        <v>159</v>
      </c>
      <c r="B8" s="93">
        <f>C8+F8+I8</f>
        <v>190.85</v>
      </c>
      <c r="C8" s="93">
        <f>D8+E8</f>
        <v>190.85</v>
      </c>
      <c r="D8" s="93">
        <v>190.85</v>
      </c>
      <c r="E8" s="70"/>
      <c r="F8" s="70"/>
      <c r="G8" s="70">
        <v>0</v>
      </c>
      <c r="H8" s="70"/>
      <c r="I8" s="70">
        <v>0</v>
      </c>
      <c r="J8" s="70">
        <v>0</v>
      </c>
      <c r="K8" s="70">
        <v>0</v>
      </c>
    </row>
    <row r="9" ht="24.75" customHeight="1" spans="1:11">
      <c r="A9" s="71" t="s">
        <v>160</v>
      </c>
      <c r="B9" s="93">
        <f>C9+F9+I9</f>
        <v>190.85</v>
      </c>
      <c r="C9" s="93">
        <f>D9+E9</f>
        <v>190.85</v>
      </c>
      <c r="D9" s="93">
        <v>190.85</v>
      </c>
      <c r="E9" s="93"/>
      <c r="F9" s="40"/>
      <c r="G9" s="40">
        <v>0</v>
      </c>
      <c r="H9" s="40"/>
      <c r="I9" s="40">
        <v>0</v>
      </c>
      <c r="J9" s="40">
        <v>0</v>
      </c>
      <c r="K9" s="40">
        <v>0</v>
      </c>
    </row>
    <row r="10" ht="24.75" customHeight="1" spans="1:11">
      <c r="A10" s="71"/>
      <c r="B10" s="93"/>
      <c r="C10" s="40"/>
      <c r="D10" s="40"/>
      <c r="E10" s="40"/>
      <c r="F10" s="40">
        <v>0</v>
      </c>
      <c r="G10" s="40">
        <v>0</v>
      </c>
      <c r="H10" s="40">
        <v>0</v>
      </c>
      <c r="I10" s="40">
        <v>0</v>
      </c>
      <c r="J10" s="40">
        <v>0</v>
      </c>
      <c r="K10" s="40">
        <v>0</v>
      </c>
    </row>
    <row r="11" ht="24.75" customHeight="1" spans="1:11">
      <c r="A11" s="71"/>
      <c r="B11" s="40"/>
      <c r="C11" s="40"/>
      <c r="D11" s="40"/>
      <c r="E11" s="40"/>
      <c r="F11" s="40">
        <v>0</v>
      </c>
      <c r="G11" s="40">
        <v>0</v>
      </c>
      <c r="H11" s="40">
        <v>0</v>
      </c>
      <c r="I11" s="40">
        <v>0</v>
      </c>
      <c r="J11" s="40">
        <v>0</v>
      </c>
      <c r="K11" s="40">
        <v>0</v>
      </c>
    </row>
    <row r="12" ht="24.75" customHeight="1" spans="1:11">
      <c r="A12" s="71"/>
      <c r="B12" s="40"/>
      <c r="C12" s="40"/>
      <c r="D12" s="40"/>
      <c r="E12" s="40"/>
      <c r="F12" s="40">
        <v>0</v>
      </c>
      <c r="G12" s="40">
        <v>0</v>
      </c>
      <c r="H12" s="40">
        <v>0</v>
      </c>
      <c r="I12" s="40">
        <v>0</v>
      </c>
      <c r="J12" s="40">
        <v>0</v>
      </c>
      <c r="K12" s="40">
        <v>0</v>
      </c>
    </row>
    <row r="13" ht="24.75" customHeight="1" spans="1:11">
      <c r="A13" s="71"/>
      <c r="B13" s="40"/>
      <c r="C13" s="40"/>
      <c r="D13" s="40"/>
      <c r="E13" s="40"/>
      <c r="F13" s="40">
        <v>0</v>
      </c>
      <c r="G13" s="40">
        <v>0</v>
      </c>
      <c r="H13" s="40">
        <v>0</v>
      </c>
      <c r="I13" s="40">
        <v>0</v>
      </c>
      <c r="J13" s="40">
        <v>0</v>
      </c>
      <c r="K13" s="40">
        <v>0</v>
      </c>
    </row>
    <row r="24" customHeight="1" spans="5:5">
      <c r="E24" s="44"/>
    </row>
  </sheetData>
  <sheetProtection formatCells="0" formatColumns="0" formatRows="0"/>
  <mergeCells count="6">
    <mergeCell ref="A2:K2"/>
    <mergeCell ref="C4:E4"/>
    <mergeCell ref="F4:H4"/>
    <mergeCell ref="I4:K4"/>
    <mergeCell ref="A4:A5"/>
    <mergeCell ref="B4:B5"/>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fitToHeight="0" orientation="landscape" horizontalDpi="3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topLeftCell="A25" workbookViewId="0">
      <selection activeCell="E14" sqref="E14"/>
    </sheetView>
  </sheetViews>
  <sheetFormatPr defaultColWidth="9" defaultRowHeight="12.75" customHeight="1" outlineLevelCol="6"/>
  <cols>
    <col min="1" max="1" width="18" style="36" customWidth="1"/>
    <col min="2" max="2" width="31.1454545454545" style="36" customWidth="1"/>
    <col min="3" max="4" width="13.5727272727273" style="36" customWidth="1"/>
    <col min="5" max="5" width="13.5727272727273" style="75" customWidth="1"/>
    <col min="6" max="7" width="6.85454545454545" style="36" customWidth="1"/>
  </cols>
  <sheetData>
    <row r="1" ht="24.75" customHeight="1" spans="1:2">
      <c r="A1" s="45" t="s">
        <v>0</v>
      </c>
      <c r="B1" s="54"/>
    </row>
    <row r="2" ht="24" customHeight="1" spans="1:5">
      <c r="A2" s="23" t="s">
        <v>161</v>
      </c>
      <c r="B2" s="23"/>
      <c r="C2" s="23"/>
      <c r="D2" s="23"/>
      <c r="E2" s="23"/>
    </row>
    <row r="3" ht="15" customHeight="1" spans="5:5">
      <c r="E3" s="76" t="s">
        <v>30</v>
      </c>
    </row>
    <row r="4" ht="27" customHeight="1" spans="1:5">
      <c r="A4" s="38" t="s">
        <v>84</v>
      </c>
      <c r="B4" s="38"/>
      <c r="C4" s="38" t="s">
        <v>156</v>
      </c>
      <c r="D4" s="38"/>
      <c r="E4" s="38"/>
    </row>
    <row r="5" ht="27" customHeight="1" spans="1:5">
      <c r="A5" s="38" t="s">
        <v>162</v>
      </c>
      <c r="B5" s="38" t="s">
        <v>163</v>
      </c>
      <c r="C5" s="38" t="s">
        <v>90</v>
      </c>
      <c r="D5" s="38" t="s">
        <v>86</v>
      </c>
      <c r="E5" s="38" t="s">
        <v>87</v>
      </c>
    </row>
    <row r="6" ht="27" customHeight="1" spans="1:5">
      <c r="A6" s="38" t="s">
        <v>89</v>
      </c>
      <c r="B6" s="38" t="s">
        <v>89</v>
      </c>
      <c r="C6" s="38">
        <v>1</v>
      </c>
      <c r="D6" s="38">
        <v>2</v>
      </c>
      <c r="E6" s="38">
        <v>3</v>
      </c>
    </row>
    <row r="7" s="41" customFormat="1" ht="27" customHeight="1" spans="1:7">
      <c r="A7" s="68"/>
      <c r="B7" s="68" t="s">
        <v>90</v>
      </c>
      <c r="C7" s="69">
        <f>D7+E7</f>
        <v>190.85</v>
      </c>
      <c r="D7" s="69">
        <f>D11+D19+D32</f>
        <v>190.85</v>
      </c>
      <c r="E7" s="77">
        <f>E19</f>
        <v>0</v>
      </c>
      <c r="F7" s="37"/>
      <c r="G7" s="37"/>
    </row>
    <row r="8" ht="27" customHeight="1" spans="1:5">
      <c r="A8" s="68" t="s">
        <v>164</v>
      </c>
      <c r="B8" s="68" t="s">
        <v>91</v>
      </c>
      <c r="C8" s="69">
        <f t="shared" ref="C8:C34" si="0">D8+E8</f>
        <v>0</v>
      </c>
      <c r="D8" s="69"/>
      <c r="E8" s="78"/>
    </row>
    <row r="9" ht="27" customHeight="1" spans="1:5">
      <c r="A9" s="68" t="s">
        <v>165</v>
      </c>
      <c r="B9" s="68" t="s">
        <v>166</v>
      </c>
      <c r="C9" s="69">
        <f t="shared" si="0"/>
        <v>0</v>
      </c>
      <c r="D9" s="69"/>
      <c r="E9" s="78"/>
    </row>
    <row r="10" ht="27" customHeight="1" spans="1:5">
      <c r="A10" s="71" t="s">
        <v>167</v>
      </c>
      <c r="B10" s="71" t="s">
        <v>168</v>
      </c>
      <c r="C10" s="69">
        <f t="shared" si="0"/>
        <v>0</v>
      </c>
      <c r="D10" s="69"/>
      <c r="E10" s="79"/>
    </row>
    <row r="11" ht="27" customHeight="1" spans="1:5">
      <c r="A11" s="68" t="s">
        <v>169</v>
      </c>
      <c r="B11" s="68" t="s">
        <v>98</v>
      </c>
      <c r="C11" s="69">
        <f t="shared" si="0"/>
        <v>29.69</v>
      </c>
      <c r="D11" s="69">
        <v>29.69</v>
      </c>
      <c r="E11" s="79"/>
    </row>
    <row r="12" customFormat="1" ht="27" customHeight="1" spans="1:7">
      <c r="A12" s="80" t="s">
        <v>170</v>
      </c>
      <c r="B12" s="81" t="s">
        <v>99</v>
      </c>
      <c r="C12" s="69">
        <f t="shared" si="0"/>
        <v>1.3</v>
      </c>
      <c r="D12" s="69">
        <f>D13</f>
        <v>1.3</v>
      </c>
      <c r="E12" s="79"/>
      <c r="F12" s="36"/>
      <c r="G12" s="36"/>
    </row>
    <row r="13" customFormat="1" ht="27" customHeight="1" spans="1:7">
      <c r="A13" s="82" t="s">
        <v>171</v>
      </c>
      <c r="B13" s="83" t="s">
        <v>172</v>
      </c>
      <c r="C13" s="69">
        <f t="shared" si="0"/>
        <v>1.3</v>
      </c>
      <c r="D13" s="69">
        <v>1.3</v>
      </c>
      <c r="E13" s="79"/>
      <c r="F13" s="36"/>
      <c r="G13" s="36"/>
    </row>
    <row r="14" ht="27" customHeight="1" spans="1:5">
      <c r="A14" s="84" t="s">
        <v>173</v>
      </c>
      <c r="B14" s="85" t="s">
        <v>101</v>
      </c>
      <c r="C14" s="69">
        <f t="shared" si="0"/>
        <v>28.39</v>
      </c>
      <c r="D14" s="69">
        <f>D15+D16</f>
        <v>28.39</v>
      </c>
      <c r="E14" s="79"/>
    </row>
    <row r="15" ht="27" customHeight="1" spans="1:5">
      <c r="A15" s="86" t="s">
        <v>174</v>
      </c>
      <c r="B15" s="59" t="s">
        <v>102</v>
      </c>
      <c r="C15" s="69">
        <f t="shared" si="0"/>
        <v>18.93</v>
      </c>
      <c r="D15" s="69">
        <v>18.93</v>
      </c>
      <c r="E15" s="79"/>
    </row>
    <row r="16" customFormat="1" ht="27" customHeight="1" spans="1:7">
      <c r="A16" s="86" t="s">
        <v>175</v>
      </c>
      <c r="B16" s="59" t="s">
        <v>103</v>
      </c>
      <c r="C16" s="69">
        <f t="shared" si="0"/>
        <v>9.46</v>
      </c>
      <c r="D16" s="69">
        <v>9.46</v>
      </c>
      <c r="E16" s="79"/>
      <c r="F16" s="36"/>
      <c r="G16" s="36"/>
    </row>
    <row r="17" customFormat="1" ht="27" customHeight="1" spans="1:7">
      <c r="A17" s="84" t="s">
        <v>176</v>
      </c>
      <c r="B17" s="56" t="s">
        <v>177</v>
      </c>
      <c r="C17" s="69"/>
      <c r="D17" s="69"/>
      <c r="E17" s="79"/>
      <c r="F17" s="36"/>
      <c r="G17" s="36"/>
    </row>
    <row r="18" customFormat="1" ht="27" customHeight="1" spans="1:7">
      <c r="A18" s="86" t="s">
        <v>178</v>
      </c>
      <c r="B18" s="59" t="s">
        <v>179</v>
      </c>
      <c r="C18" s="69"/>
      <c r="D18" s="69"/>
      <c r="E18" s="79"/>
      <c r="F18" s="36"/>
      <c r="G18" s="36"/>
    </row>
    <row r="19" ht="27" customHeight="1" spans="1:5">
      <c r="A19" s="87" t="s">
        <v>180</v>
      </c>
      <c r="B19" s="88" t="s">
        <v>108</v>
      </c>
      <c r="C19" s="69">
        <f t="shared" si="0"/>
        <v>146.96</v>
      </c>
      <c r="D19" s="69">
        <v>146.96</v>
      </c>
      <c r="E19" s="77"/>
    </row>
    <row r="20" ht="27" customHeight="1" spans="1:5">
      <c r="A20" s="71" t="s">
        <v>181</v>
      </c>
      <c r="B20" s="71" t="s">
        <v>182</v>
      </c>
      <c r="C20" s="89">
        <f t="shared" si="0"/>
        <v>146.96</v>
      </c>
      <c r="D20" s="89">
        <v>146.96</v>
      </c>
      <c r="E20" s="90"/>
    </row>
    <row r="21" ht="27" customHeight="1" spans="1:5">
      <c r="A21" s="71" t="s">
        <v>183</v>
      </c>
      <c r="B21" s="71" t="s">
        <v>184</v>
      </c>
      <c r="C21" s="89">
        <f t="shared" si="0"/>
        <v>0</v>
      </c>
      <c r="D21" s="89">
        <v>0</v>
      </c>
      <c r="E21" s="79"/>
    </row>
    <row r="22" ht="27" customHeight="1" spans="1:5">
      <c r="A22" s="71" t="s">
        <v>185</v>
      </c>
      <c r="B22" s="71" t="s">
        <v>186</v>
      </c>
      <c r="C22" s="69">
        <f t="shared" si="0"/>
        <v>0</v>
      </c>
      <c r="D22" s="40"/>
      <c r="E22" s="79"/>
    </row>
    <row r="23" ht="27" customHeight="1" spans="1:5">
      <c r="A23" s="71" t="s">
        <v>187</v>
      </c>
      <c r="B23" s="71" t="s">
        <v>188</v>
      </c>
      <c r="C23" s="69">
        <f t="shared" si="0"/>
        <v>0</v>
      </c>
      <c r="D23" s="40"/>
      <c r="E23" s="79"/>
    </row>
    <row r="24" customFormat="1" ht="27" customHeight="1" spans="1:7">
      <c r="A24" s="71" t="s">
        <v>189</v>
      </c>
      <c r="B24" s="71" t="s">
        <v>190</v>
      </c>
      <c r="C24" s="69">
        <f t="shared" si="0"/>
        <v>0</v>
      </c>
      <c r="D24" s="40"/>
      <c r="E24" s="91"/>
      <c r="F24" s="36"/>
      <c r="G24" s="36"/>
    </row>
    <row r="25" ht="27" customHeight="1" spans="1:5">
      <c r="A25" s="87" t="s">
        <v>191</v>
      </c>
      <c r="B25" s="92" t="s">
        <v>192</v>
      </c>
      <c r="C25" s="69">
        <f t="shared" si="0"/>
        <v>0</v>
      </c>
      <c r="D25" s="40"/>
      <c r="E25" s="79"/>
    </row>
    <row r="26" ht="27" customHeight="1" spans="1:5">
      <c r="A26" s="87" t="s">
        <v>193</v>
      </c>
      <c r="B26" s="92" t="s">
        <v>194</v>
      </c>
      <c r="C26" s="69">
        <f t="shared" si="0"/>
        <v>0</v>
      </c>
      <c r="D26" s="40"/>
      <c r="E26" s="79"/>
    </row>
    <row r="27" ht="27" customHeight="1" spans="1:5">
      <c r="A27" s="87" t="s">
        <v>195</v>
      </c>
      <c r="B27" s="56" t="s">
        <v>109</v>
      </c>
      <c r="C27" s="69">
        <f t="shared" si="0"/>
        <v>9.71</v>
      </c>
      <c r="D27" s="69">
        <f>D28</f>
        <v>9.71</v>
      </c>
      <c r="E27" s="79"/>
    </row>
    <row r="28" ht="27" customHeight="1" spans="1:5">
      <c r="A28" s="87" t="s">
        <v>196</v>
      </c>
      <c r="B28" s="59" t="s">
        <v>110</v>
      </c>
      <c r="C28" s="69">
        <f t="shared" si="0"/>
        <v>9.71</v>
      </c>
      <c r="D28" s="69">
        <v>9.71</v>
      </c>
      <c r="E28" s="79"/>
    </row>
    <row r="29" ht="27" customHeight="1" spans="1:5">
      <c r="A29" s="68" t="s">
        <v>197</v>
      </c>
      <c r="B29" s="68" t="s">
        <v>117</v>
      </c>
      <c r="C29" s="69">
        <f t="shared" si="0"/>
        <v>0</v>
      </c>
      <c r="D29" s="70"/>
      <c r="E29" s="78"/>
    </row>
    <row r="30" ht="27" customHeight="1" spans="1:5">
      <c r="A30" s="68" t="s">
        <v>198</v>
      </c>
      <c r="B30" s="68" t="s">
        <v>199</v>
      </c>
      <c r="C30" s="69">
        <f t="shared" si="0"/>
        <v>0</v>
      </c>
      <c r="D30" s="70"/>
      <c r="E30" s="78"/>
    </row>
    <row r="31" ht="27" customHeight="1" spans="1:5">
      <c r="A31" s="71" t="s">
        <v>200</v>
      </c>
      <c r="B31" s="71" t="s">
        <v>201</v>
      </c>
      <c r="C31" s="69">
        <f t="shared" si="0"/>
        <v>0</v>
      </c>
      <c r="D31" s="40"/>
      <c r="E31" s="79"/>
    </row>
    <row r="32" ht="27" customHeight="1" spans="1:5">
      <c r="A32" s="68" t="s">
        <v>202</v>
      </c>
      <c r="B32" s="68" t="s">
        <v>121</v>
      </c>
      <c r="C32" s="69">
        <f t="shared" si="0"/>
        <v>14.2</v>
      </c>
      <c r="D32" s="69">
        <v>14.2</v>
      </c>
      <c r="E32" s="78"/>
    </row>
    <row r="33" ht="27" customHeight="1" spans="1:5">
      <c r="A33" s="68" t="s">
        <v>203</v>
      </c>
      <c r="B33" s="68" t="s">
        <v>121</v>
      </c>
      <c r="C33" s="69">
        <f t="shared" si="0"/>
        <v>14.2</v>
      </c>
      <c r="D33" s="69">
        <v>14.2</v>
      </c>
      <c r="E33" s="78"/>
    </row>
    <row r="34" ht="27" customHeight="1" spans="1:5">
      <c r="A34" s="71" t="s">
        <v>204</v>
      </c>
      <c r="B34" s="71" t="s">
        <v>122</v>
      </c>
      <c r="C34" s="69">
        <f t="shared" si="0"/>
        <v>14.2</v>
      </c>
      <c r="D34" s="69">
        <v>14.2</v>
      </c>
      <c r="E34" s="79">
        <v>0</v>
      </c>
    </row>
  </sheetData>
  <sheetProtection formatCells="0" formatColumns="0" formatRows="0"/>
  <mergeCells count="3">
    <mergeCell ref="A2:E2"/>
    <mergeCell ref="A4:B4"/>
    <mergeCell ref="C4:E4"/>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fitToHeight="0" orientation="portrait"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showZeros="0" topLeftCell="A13" workbookViewId="0">
      <selection activeCell="D18" sqref="D18"/>
    </sheetView>
  </sheetViews>
  <sheetFormatPr defaultColWidth="9" defaultRowHeight="12.75" customHeight="1" outlineLevelCol="6"/>
  <cols>
    <col min="1" max="1" width="21.2818181818182" style="36" customWidth="1"/>
    <col min="2" max="2" width="37" style="36" customWidth="1"/>
    <col min="3" max="5" width="17.2818181818182" style="36" customWidth="1"/>
    <col min="6" max="7" width="6.85454545454545" style="36" customWidth="1"/>
  </cols>
  <sheetData>
    <row r="1" ht="24.75" customHeight="1" spans="1:2">
      <c r="A1" s="45" t="s">
        <v>0</v>
      </c>
      <c r="B1" s="54"/>
    </row>
    <row r="2" ht="20.25" customHeight="1" spans="1:5">
      <c r="A2" s="66" t="s">
        <v>205</v>
      </c>
      <c r="B2" s="66"/>
      <c r="C2" s="66"/>
      <c r="D2" s="66"/>
      <c r="E2" s="66"/>
    </row>
    <row r="3" ht="13.5" customHeight="1" spans="5:5">
      <c r="E3" s="24" t="s">
        <v>30</v>
      </c>
    </row>
    <row r="4" ht="23.25" customHeight="1" spans="1:5">
      <c r="A4" s="38" t="s">
        <v>206</v>
      </c>
      <c r="B4" s="38"/>
      <c r="C4" s="38" t="s">
        <v>207</v>
      </c>
      <c r="D4" s="38"/>
      <c r="E4" s="38"/>
    </row>
    <row r="5" ht="23.25" customHeight="1" spans="1:5">
      <c r="A5" s="67" t="s">
        <v>162</v>
      </c>
      <c r="B5" s="38" t="s">
        <v>163</v>
      </c>
      <c r="C5" s="38" t="s">
        <v>90</v>
      </c>
      <c r="D5" s="38" t="s">
        <v>208</v>
      </c>
      <c r="E5" s="38" t="s">
        <v>209</v>
      </c>
    </row>
    <row r="6" ht="23.25" customHeight="1" spans="1:5">
      <c r="A6" s="67" t="s">
        <v>89</v>
      </c>
      <c r="B6" s="38" t="s">
        <v>89</v>
      </c>
      <c r="C6" s="38">
        <v>1</v>
      </c>
      <c r="D6" s="38">
        <v>2</v>
      </c>
      <c r="E6" s="38">
        <v>3</v>
      </c>
    </row>
    <row r="7" s="41" customFormat="1" ht="23.25" customHeight="1" spans="1:7">
      <c r="A7" s="68"/>
      <c r="B7" s="56" t="s">
        <v>90</v>
      </c>
      <c r="C7" s="69">
        <f>D7+E7</f>
        <v>190.85</v>
      </c>
      <c r="D7" s="69">
        <f>D8+D16+D29</f>
        <v>190.85</v>
      </c>
      <c r="E7" s="70">
        <f>E16</f>
        <v>0</v>
      </c>
      <c r="F7" s="37"/>
      <c r="G7" s="37"/>
    </row>
    <row r="8" ht="23.25" customHeight="1" spans="1:5">
      <c r="A8" s="68" t="s">
        <v>210</v>
      </c>
      <c r="B8" s="56" t="s">
        <v>211</v>
      </c>
      <c r="C8" s="69">
        <f t="shared" ref="C8:C15" si="0">D8+E8</f>
        <v>190.85</v>
      </c>
      <c r="D8" s="69">
        <f>D9+D10+D11+D12+D13+D15</f>
        <v>190.85</v>
      </c>
      <c r="E8" s="70"/>
    </row>
    <row r="9" ht="23.25" customHeight="1" spans="1:5">
      <c r="A9" s="71" t="s">
        <v>212</v>
      </c>
      <c r="B9" s="59" t="s">
        <v>213</v>
      </c>
      <c r="C9" s="69">
        <f t="shared" si="0"/>
        <v>137.25</v>
      </c>
      <c r="D9" s="69">
        <v>137.25</v>
      </c>
      <c r="E9" s="40"/>
    </row>
    <row r="10" ht="23.25" customHeight="1" spans="1:5">
      <c r="A10" s="71" t="s">
        <v>214</v>
      </c>
      <c r="B10" s="59" t="s">
        <v>215</v>
      </c>
      <c r="C10" s="69">
        <f t="shared" si="0"/>
        <v>18.93</v>
      </c>
      <c r="D10" s="69">
        <v>18.93</v>
      </c>
      <c r="E10" s="40"/>
    </row>
    <row r="11" customFormat="1" ht="23.25" customHeight="1" spans="1:7">
      <c r="A11" s="71" t="s">
        <v>216</v>
      </c>
      <c r="B11" s="59" t="s">
        <v>217</v>
      </c>
      <c r="C11" s="69">
        <f t="shared" si="0"/>
        <v>9.46</v>
      </c>
      <c r="D11" s="69">
        <v>9.46</v>
      </c>
      <c r="E11" s="40"/>
      <c r="F11" s="36"/>
      <c r="G11" s="36"/>
    </row>
    <row r="12" customFormat="1" ht="23.25" customHeight="1" spans="1:7">
      <c r="A12" s="71" t="s">
        <v>218</v>
      </c>
      <c r="B12" s="59" t="s">
        <v>219</v>
      </c>
      <c r="C12" s="69">
        <v>9.71</v>
      </c>
      <c r="D12" s="69">
        <v>9.71</v>
      </c>
      <c r="E12" s="40"/>
      <c r="F12" s="36"/>
      <c r="G12" s="36"/>
    </row>
    <row r="13" customFormat="1" ht="23.25" customHeight="1" spans="1:7">
      <c r="A13" s="71" t="s">
        <v>220</v>
      </c>
      <c r="B13" s="59" t="s">
        <v>221</v>
      </c>
      <c r="C13" s="69">
        <v>1.3</v>
      </c>
      <c r="D13" s="69">
        <v>1.3</v>
      </c>
      <c r="E13" s="40"/>
      <c r="F13" s="36"/>
      <c r="G13" s="36"/>
    </row>
    <row r="14" ht="23.25" customHeight="1" spans="1:5">
      <c r="A14" s="71" t="s">
        <v>222</v>
      </c>
      <c r="B14" s="59" t="s">
        <v>223</v>
      </c>
      <c r="C14" s="69">
        <f t="shared" si="0"/>
        <v>0</v>
      </c>
      <c r="D14" s="72"/>
      <c r="E14" s="40"/>
    </row>
    <row r="15" ht="23.25" customHeight="1" spans="1:5">
      <c r="A15" s="71" t="s">
        <v>224</v>
      </c>
      <c r="B15" s="59" t="s">
        <v>225</v>
      </c>
      <c r="C15" s="69">
        <f t="shared" si="0"/>
        <v>14.2</v>
      </c>
      <c r="D15" s="69">
        <v>14.2</v>
      </c>
      <c r="E15" s="40"/>
    </row>
    <row r="16" ht="23.25" customHeight="1" spans="1:5">
      <c r="A16" s="68" t="s">
        <v>226</v>
      </c>
      <c r="B16" s="56" t="s">
        <v>227</v>
      </c>
      <c r="C16" s="69">
        <f>C18</f>
        <v>0</v>
      </c>
      <c r="D16" s="69"/>
      <c r="E16" s="70"/>
    </row>
    <row r="17" ht="23.25" customHeight="1" spans="1:5">
      <c r="A17" s="71" t="s">
        <v>228</v>
      </c>
      <c r="B17" s="59" t="s">
        <v>229</v>
      </c>
      <c r="C17" s="72">
        <f t="shared" ref="C12:C31" si="1">D17+E17</f>
        <v>0</v>
      </c>
      <c r="D17" s="72"/>
      <c r="E17" s="40"/>
    </row>
    <row r="18" customFormat="1" ht="23.25" customHeight="1" spans="1:7">
      <c r="A18" s="71" t="s">
        <v>230</v>
      </c>
      <c r="B18" s="59" t="s">
        <v>231</v>
      </c>
      <c r="C18" s="72">
        <f t="shared" si="1"/>
        <v>0</v>
      </c>
      <c r="D18" s="72"/>
      <c r="E18" s="40"/>
      <c r="F18" s="36"/>
      <c r="G18" s="36"/>
    </row>
    <row r="19" ht="23.25" customHeight="1" spans="1:5">
      <c r="A19" s="71" t="s">
        <v>232</v>
      </c>
      <c r="B19" s="59" t="s">
        <v>233</v>
      </c>
      <c r="C19" s="72">
        <f t="shared" si="1"/>
        <v>0</v>
      </c>
      <c r="D19" s="72"/>
      <c r="E19" s="40"/>
    </row>
    <row r="20" ht="23.25" customHeight="1" spans="1:5">
      <c r="A20" s="71" t="s">
        <v>234</v>
      </c>
      <c r="B20" s="59" t="s">
        <v>235</v>
      </c>
      <c r="C20" s="72">
        <f t="shared" si="1"/>
        <v>0</v>
      </c>
      <c r="D20" s="72"/>
      <c r="E20" s="40"/>
    </row>
    <row r="21" ht="23.25" customHeight="1" spans="1:5">
      <c r="A21" s="71" t="s">
        <v>236</v>
      </c>
      <c r="B21" s="59" t="s">
        <v>237</v>
      </c>
      <c r="C21" s="72">
        <f t="shared" si="1"/>
        <v>0</v>
      </c>
      <c r="D21" s="72"/>
      <c r="E21" s="40"/>
    </row>
    <row r="22" ht="23.25" customHeight="1" spans="1:5">
      <c r="A22" s="71" t="s">
        <v>238</v>
      </c>
      <c r="B22" s="59" t="s">
        <v>239</v>
      </c>
      <c r="C22" s="72">
        <f t="shared" si="1"/>
        <v>0</v>
      </c>
      <c r="D22" s="72"/>
      <c r="E22" s="40"/>
    </row>
    <row r="23" ht="23.25" customHeight="1" spans="1:5">
      <c r="A23" s="71" t="s">
        <v>240</v>
      </c>
      <c r="B23" s="59" t="s">
        <v>241</v>
      </c>
      <c r="C23" s="72">
        <f t="shared" si="1"/>
        <v>0</v>
      </c>
      <c r="D23" s="72"/>
      <c r="E23" s="40"/>
    </row>
    <row r="24" ht="23.25" customHeight="1" spans="1:5">
      <c r="A24" s="71" t="s">
        <v>242</v>
      </c>
      <c r="B24" s="59" t="s">
        <v>243</v>
      </c>
      <c r="C24" s="72">
        <f t="shared" si="1"/>
        <v>0</v>
      </c>
      <c r="D24" s="72"/>
      <c r="E24" s="73"/>
    </row>
    <row r="25" customFormat="1" ht="23.25" customHeight="1" spans="1:7">
      <c r="A25" s="71" t="s">
        <v>244</v>
      </c>
      <c r="B25" s="59" t="s">
        <v>245</v>
      </c>
      <c r="C25" s="72">
        <f t="shared" si="1"/>
        <v>0</v>
      </c>
      <c r="D25" s="72"/>
      <c r="E25" s="40"/>
      <c r="F25" s="36"/>
      <c r="G25" s="36"/>
    </row>
    <row r="26" customFormat="1" ht="23.25" customHeight="1" spans="1:7">
      <c r="A26" s="71" t="s">
        <v>244</v>
      </c>
      <c r="B26" s="59" t="s">
        <v>246</v>
      </c>
      <c r="C26" s="72">
        <f t="shared" si="1"/>
        <v>0</v>
      </c>
      <c r="D26" s="72"/>
      <c r="E26" s="40"/>
      <c r="F26" s="36"/>
      <c r="G26" s="36"/>
    </row>
    <row r="27" customFormat="1" ht="23.25" customHeight="1" spans="1:7">
      <c r="A27" s="71" t="s">
        <v>247</v>
      </c>
      <c r="B27" s="59" t="s">
        <v>248</v>
      </c>
      <c r="C27" s="72">
        <f t="shared" si="1"/>
        <v>0</v>
      </c>
      <c r="D27" s="72"/>
      <c r="E27" s="40"/>
      <c r="F27" s="36"/>
      <c r="G27" s="36"/>
    </row>
    <row r="28" customFormat="1" ht="23.25" customHeight="1" spans="1:7">
      <c r="A28" s="71" t="s">
        <v>249</v>
      </c>
      <c r="B28" s="59" t="s">
        <v>250</v>
      </c>
      <c r="C28" s="72">
        <f t="shared" si="1"/>
        <v>0</v>
      </c>
      <c r="D28" s="72"/>
      <c r="E28" s="40"/>
      <c r="F28" s="36"/>
      <c r="G28" s="36"/>
    </row>
    <row r="29" ht="23.25" customHeight="1" spans="1:5">
      <c r="A29" s="68" t="s">
        <v>251</v>
      </c>
      <c r="B29" s="56" t="s">
        <v>252</v>
      </c>
      <c r="C29" s="69"/>
      <c r="D29" s="69"/>
      <c r="E29" s="70"/>
    </row>
    <row r="30" ht="23.25" customHeight="1" spans="1:5">
      <c r="A30" s="71" t="s">
        <v>253</v>
      </c>
      <c r="B30" s="74" t="s">
        <v>254</v>
      </c>
      <c r="C30" s="72"/>
      <c r="D30" s="72"/>
      <c r="E30" s="70"/>
    </row>
    <row r="31" ht="23.25" customHeight="1" spans="1:5">
      <c r="A31" s="71" t="s">
        <v>255</v>
      </c>
      <c r="B31" s="59" t="s">
        <v>256</v>
      </c>
      <c r="C31" s="69"/>
      <c r="D31" s="69"/>
      <c r="E31" s="40"/>
    </row>
    <row r="33" ht="19.5" customHeight="1" spans="1:5">
      <c r="A33"/>
      <c r="B33"/>
      <c r="C33"/>
      <c r="D33"/>
      <c r="E33"/>
    </row>
    <row r="35" customHeight="1" spans="1:7">
      <c r="A35"/>
      <c r="B35"/>
      <c r="C35"/>
      <c r="D35"/>
      <c r="E35"/>
      <c r="F35"/>
      <c r="G35"/>
    </row>
    <row r="36" customHeight="1" spans="1:7">
      <c r="A36"/>
      <c r="B36"/>
      <c r="C36"/>
      <c r="D36"/>
      <c r="E36"/>
      <c r="F36"/>
      <c r="G36"/>
    </row>
  </sheetData>
  <sheetProtection formatCells="0" formatColumns="0" formatRows="0"/>
  <mergeCells count="3">
    <mergeCell ref="A2:E2"/>
    <mergeCell ref="A4:B4"/>
    <mergeCell ref="C4:E4"/>
  </mergeCells>
  <hyperlinks>
    <hyperlink ref="A1" location="'目录'!$A$1" display="返回目录"/>
  </hyperlinks>
  <printOptions horizontalCentered="1"/>
  <pageMargins left="0.590277777777778" right="0.590277777777778" top="0.590277777777778" bottom="0.590277777777778" header="0.393055555555556" footer="0.393055555555556"/>
  <pageSetup paperSize="9" scale="83" fitToHeight="100" orientation="portrait"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x02</Company>
  <Application>WPS Office 专业版</Application>
  <HeadingPairs>
    <vt:vector size="2" baseType="variant">
      <vt:variant>
        <vt:lpstr>工作表</vt:lpstr>
      </vt:variant>
      <vt:variant>
        <vt:i4>15</vt:i4>
      </vt:variant>
    </vt:vector>
  </HeadingPairs>
  <TitlesOfParts>
    <vt:vector size="15" baseType="lpstr">
      <vt:lpstr>封面</vt:lpstr>
      <vt:lpstr>目录</vt:lpstr>
      <vt:lpstr>表一，部门收支总体情况表</vt:lpstr>
      <vt:lpstr>表二、部门收入总体情况表</vt:lpstr>
      <vt:lpstr>表三、部门支出总体情况表</vt:lpstr>
      <vt:lpstr>表四、财政拨款收支总体情况表</vt:lpstr>
      <vt:lpstr>表五、财政拨款支出表</vt:lpstr>
      <vt:lpstr>表六、一般公共预算支出情况表</vt:lpstr>
      <vt:lpstr>表七、一般公共预算基本支出情况表</vt:lpstr>
      <vt:lpstr>表八、一般公共预算“三公”经费、会议费、培训费支出情况表</vt:lpstr>
      <vt:lpstr>表九、一般公共预算机关运行经费</vt:lpstr>
      <vt:lpstr>表十、政府性基金预算支出情况表</vt:lpstr>
      <vt:lpstr>表十一、部门管理转移支付表</vt:lpstr>
      <vt:lpstr>十二、国有资本经营预算支出情况表</vt:lpstr>
      <vt:lpstr>单位整体支出绩效目标表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2018-01-17T04:55:00Z</dcterms:created>
  <cp:lastPrinted>2020-06-15T12:44:00Z</cp:lastPrinted>
  <dcterms:modified xsi:type="dcterms:W3CDTF">2026-03-14T11:52:16Z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1838642</vt:i4>
  </property>
  <property fmtid="{D5CDD505-2E9C-101B-9397-08002B2CF9AE}" pid="3" name="KSOProductBuildVer">
    <vt:lpwstr>2052-11.8.2.8053</vt:lpwstr>
  </property>
  <property fmtid="{D5CDD505-2E9C-101B-9397-08002B2CF9AE}" pid="4" name="ICV">
    <vt:lpwstr>23116FF783F6447093CAFC83D35C8690_13</vt:lpwstr>
  </property>
  <property fmtid="{D5CDD505-2E9C-101B-9397-08002B2CF9AE}" pid="5" name="CalculationRule">
    <vt:i4>0</vt:i4>
  </property>
</Properties>
</file>