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tabRatio="619" firstSheet="11" activeTab="15"/>
  </bookViews>
  <sheets>
    <sheet name="封面" sheetId="16" r:id="rId1"/>
    <sheet name="目录" sheetId="19" r:id="rId2"/>
    <sheet name="表一，部门收支总体情况表" sheetId="3" r:id="rId3"/>
    <sheet name="表二、部门收入总体情况表" sheetId="4" r:id="rId4"/>
    <sheet name="表三、部门支出总体情况表" sheetId="6" r:id="rId5"/>
    <sheet name="表四、财政拨款收支总体情况表" sheetId="7" r:id="rId6"/>
    <sheet name="表五、财政拨款支出表" sheetId="8" r:id="rId7"/>
    <sheet name="表六、一般公共预算支出情况表" sheetId="9" r:id="rId8"/>
    <sheet name="表七、一般公共预算基本支出情况表" sheetId="10" r:id="rId9"/>
    <sheet name="表八、一般公共预算“三公”经费、会议费、培训费支出情况表" sheetId="11" r:id="rId10"/>
    <sheet name="表九、一般公共预算机关运行经费" sheetId="12" r:id="rId11"/>
    <sheet name="表十、政府性基金预算支出情况表" sheetId="13" r:id="rId12"/>
    <sheet name="表十一、部门管理转移支付表" sheetId="14" r:id="rId13"/>
    <sheet name="十二、国有资本经营预算支出情况表" sheetId="22" r:id="rId14"/>
    <sheet name="单位整体支出绩效目标表" sheetId="15" r:id="rId15"/>
    <sheet name="项目绩效目标表" sheetId="23" r:id="rId16"/>
  </sheets>
  <definedNames>
    <definedName name="_xlnm.Print_Area" localSheetId="2">'表一，部门收支总体情况表'!$A$1:$D$29</definedName>
    <definedName name="_xlnm.Print_Area" localSheetId="11">表十、政府性基金预算支出情况表!$A$1:$B$7</definedName>
    <definedName name="_xlnm.Print_Area" localSheetId="12">表十一、部门管理转移支付表!$A$1:$E$11</definedName>
    <definedName name="_xlnm.Print_Area" localSheetId="3">表二、部门收入总体情况表!$A$1:$B$18</definedName>
    <definedName name="_xlnm.Print_Area" localSheetId="4">表三、部门支出总体情况表!$A$2:$E$38</definedName>
    <definedName name="_xlnm.Print_Area" localSheetId="5">表四、财政拨款收支总体情况表!$A$1:$D$28</definedName>
    <definedName name="_xlnm.Print_Area" localSheetId="6">表五、财政拨款支出表!$A$1:$K$13</definedName>
    <definedName name="_xlnm.Print_Area" localSheetId="7">表六、一般公共预算支出情况表!$A$1:$E$34</definedName>
    <definedName name="_xlnm.Print_Area" localSheetId="8">表七、一般公共预算基本支出情况表!$A$1:$E$31</definedName>
    <definedName name="_xlnm.Print_Area" localSheetId="9">表八、一般公共预算“三公”经费、会议费、培训费支出情况表!$A$1:$H$14</definedName>
    <definedName name="_xlnm.Print_Area" localSheetId="10">表九、一般公共预算机关运行经费!$A$1:$E$20</definedName>
    <definedName name="_xlnm.Print_Titles" localSheetId="2">'表一，部门收支总体情况表'!$1:5</definedName>
    <definedName name="_xlnm.Print_Titles" localSheetId="11">表十、政府性基金预算支出情况表!$1:$7</definedName>
    <definedName name="_xlnm.Print_Titles" localSheetId="12">表十一、部门管理转移支付表!$1:$7</definedName>
    <definedName name="_xlnm.Print_Titles" localSheetId="3">表二、部门收入总体情况表!$1:4</definedName>
    <definedName name="_xlnm.Print_Titles" localSheetId="4">表三、部门支出总体情况表!$1:5</definedName>
    <definedName name="_xlnm.Print_Titles" localSheetId="5">表四、财政拨款收支总体情况表!$1:$5</definedName>
    <definedName name="_xlnm.Print_Titles" localSheetId="6">表五、财政拨款支出表!$1:6</definedName>
    <definedName name="_xlnm.Print_Titles" localSheetId="7">表六、一般公共预算支出情况表!$1:$6</definedName>
    <definedName name="_xlnm.Print_Titles" localSheetId="8">表七、一般公共预算基本支出情况表!$1:$6</definedName>
    <definedName name="_xlnm.Print_Titles" localSheetId="9">表八、一般公共预算“三公”经费、会议费、培训费支出情况表!$1:5</definedName>
    <definedName name="_xlnm.Print_Titles" localSheetId="10">表九、一般公共预算机关运行经费!$1:5</definedName>
    <definedName name="_xlnm.Print_Area" localSheetId="0">封面!$A$1:$G$31</definedName>
    <definedName name="_xlnm.Print_Area" localSheetId="14">单位整体支出绩效目标表!$A$2:$F$59</definedName>
    <definedName name="_xlnm.Print_Area" localSheetId="1">目录!$A$1:$C$16</definedName>
    <definedName name="_xlnm.Print_Area" localSheetId="15">项目绩效目标表!$A$1:$E$29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<sst xmlns="http://schemas.openxmlformats.org/spreadsheetml/2006/main" count="597" uniqueCount="458">
  <si>
    <t>返回目录</t>
  </si>
  <si>
    <t>单位代码：1622822439101115J</t>
  </si>
  <si>
    <t>单位名称环县洪德镇卫生院</t>
  </si>
  <si>
    <t>部门预算公开表</t>
  </si>
  <si>
    <t xml:space="preserve">                                           编制日期：2026年 02月10日</t>
  </si>
  <si>
    <t xml:space="preserve">            部门领导： 李显                财务负责人： 韩妮           制表人：解国权</t>
  </si>
  <si>
    <t xml:space="preserve">      </t>
  </si>
  <si>
    <t>目录</t>
  </si>
  <si>
    <t>备注</t>
  </si>
  <si>
    <t>封面</t>
  </si>
  <si>
    <t>财务预算口径</t>
  </si>
  <si>
    <t>表一，部门收支总体情况表</t>
  </si>
  <si>
    <t>功能分类全口径</t>
  </si>
  <si>
    <t>表二、部门收入总体情况表</t>
  </si>
  <si>
    <t>表三、部门支出总体情况表</t>
  </si>
  <si>
    <t>财政拨款按单位</t>
  </si>
  <si>
    <t>表四、财政拨款收支总体情况表</t>
  </si>
  <si>
    <t>功能分类</t>
  </si>
  <si>
    <t>表五、财政拨款支出表</t>
  </si>
  <si>
    <t>支出经济分类</t>
  </si>
  <si>
    <t>表六、一般公共预算支出情况表</t>
  </si>
  <si>
    <t>机关运行经费、经济分类</t>
  </si>
  <si>
    <t>表七、一般公共预算基本支出情况表</t>
  </si>
  <si>
    <t>表八、一般公共预算“三公”经费、会议费、培训费支出情况表</t>
  </si>
  <si>
    <t>表九、一般公共预算机关运行经费</t>
  </si>
  <si>
    <t>表十、政府性基金预算支出情况表</t>
  </si>
  <si>
    <t>表十一、部门管理转移支付表</t>
  </si>
  <si>
    <t>十二、国有资本经营预算支出情况表</t>
  </si>
  <si>
    <t>单位整体支出绩效目标表</t>
  </si>
  <si>
    <t>部门收支总体情况表</t>
  </si>
  <si>
    <t>单位：万元</t>
  </si>
  <si>
    <t>收     入</t>
  </si>
  <si>
    <t>支     出</t>
  </si>
  <si>
    <t>项目</t>
  </si>
  <si>
    <t>预算数</t>
  </si>
  <si>
    <t>一、一般公共预算财政拨款收入</t>
  </si>
  <si>
    <t>一、一般公共服务支出</t>
  </si>
  <si>
    <t>二、政府性基金预算财政拨款收入</t>
  </si>
  <si>
    <t>二、外交支出</t>
  </si>
  <si>
    <t>三、国有资本经营预算收入</t>
  </si>
  <si>
    <t>三、国防支出</t>
  </si>
  <si>
    <t>四、教育专户核算</t>
  </si>
  <si>
    <t>四、公共安全支出</t>
  </si>
  <si>
    <t>五、事业收入</t>
  </si>
  <si>
    <t>五、教育支出</t>
  </si>
  <si>
    <t>六、上级补助收入</t>
  </si>
  <si>
    <t>六、科学技术支出</t>
  </si>
  <si>
    <t>七、附属单位上缴收入</t>
  </si>
  <si>
    <t>七、文化旅游体育与传媒支出</t>
  </si>
  <si>
    <t>八、经营收入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</si>
  <si>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</si>
  <si>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</si>
  <si>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</si>
  <si>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</si>
  <si>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</si>
  <si>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</si>
  <si>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</si>
  <si>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</si>
  <si>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</si>
  <si>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</si>
  <si>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</si>
  <si>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</si>
  <si>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</si>
  <si>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</si>
  <si>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本年收入合计</t>
  </si>
  <si>
    <t>本年支出合计</t>
  </si>
  <si>
    <t>十、上年结转</t>
  </si>
  <si>
    <t>二十九、结转下年</t>
  </si>
  <si>
    <t>十一、上年结余</t>
  </si>
  <si>
    <t>收入总计</t>
  </si>
  <si>
    <t>支出总计</t>
  </si>
  <si>
    <t>部门收入总体情况表</t>
  </si>
  <si>
    <t xml:space="preserve">    经费拨款</t>
  </si>
  <si>
    <t xml:space="preserve">    行政事业性收费收入</t>
  </si>
  <si>
    <t xml:space="preserve">        本年收入合计</t>
  </si>
  <si>
    <t xml:space="preserve">    财政性资金结转</t>
  </si>
  <si>
    <t xml:space="preserve">        一般公共预算收入结转</t>
  </si>
  <si>
    <t xml:space="preserve">    财政性资金结余</t>
  </si>
  <si>
    <t xml:space="preserve">        一般公共预算收入结余</t>
  </si>
  <si>
    <t xml:space="preserve">        政府性基金预算收入结余</t>
  </si>
  <si>
    <t xml:space="preserve">        国有资本经营收入结余</t>
  </si>
  <si>
    <t xml:space="preserve">    非财政性资金结余</t>
  </si>
  <si>
    <t xml:space="preserve">        收入合计</t>
  </si>
  <si>
    <t>部门支出总体情况表</t>
  </si>
  <si>
    <t>功能分类科目</t>
  </si>
  <si>
    <t>支出合计</t>
  </si>
  <si>
    <t>基本支出</t>
  </si>
  <si>
    <t>项目支出</t>
  </si>
  <si>
    <t>上年结转</t>
  </si>
  <si>
    <t>**</t>
  </si>
  <si>
    <t>合计</t>
  </si>
  <si>
    <t>一般公共服务支出</t>
  </si>
  <si>
    <t xml:space="preserve">  财政事务</t>
  </si>
  <si>
    <t xml:space="preserve">    行政运行</t>
  </si>
  <si>
    <t xml:space="preserve">    一般行政管理事务</t>
  </si>
  <si>
    <t xml:space="preserve">    信息化建设</t>
  </si>
  <si>
    <t xml:space="preserve">    事业运行</t>
  </si>
  <si>
    <t xml:space="preserve">    其他财政事务支出</t>
  </si>
  <si>
    <t>社会保障和就业支出</t>
  </si>
  <si>
    <t>财政对其它社会保险基金的补助</t>
  </si>
  <si>
    <t xml:space="preserve">    工伤、失业保险</t>
  </si>
  <si>
    <t>行政事业养老支出</t>
  </si>
  <si>
    <t xml:space="preserve">    机关事业单位基本养老保险缴费支出</t>
  </si>
  <si>
    <t xml:space="preserve">    机关事业单位职业年金支出</t>
  </si>
  <si>
    <t xml:space="preserve">  抚恤</t>
  </si>
  <si>
    <t xml:space="preserve">    死亡抚恤</t>
  </si>
  <si>
    <t xml:space="preserve">  其他社会保障和就业支出</t>
  </si>
  <si>
    <t xml:space="preserve">    其他社会保障和就业支出</t>
  </si>
  <si>
    <t>卫生健康支出</t>
  </si>
  <si>
    <t xml:space="preserve">  行政事业单位医疗</t>
  </si>
  <si>
    <t xml:space="preserve">    行政单位医疗</t>
  </si>
  <si>
    <t xml:space="preserve">    生育保险</t>
  </si>
  <si>
    <t xml:space="preserve">  乡镇卫生院</t>
  </si>
  <si>
    <t xml:space="preserve">    在职人员工资</t>
  </si>
  <si>
    <t xml:space="preserve">    个人取暖费</t>
  </si>
  <si>
    <t xml:space="preserve">    其他公共卫生支出</t>
  </si>
  <si>
    <t>城乡社区支出</t>
  </si>
  <si>
    <t>农林水支出</t>
  </si>
  <si>
    <t xml:space="preserve">  农林水支出</t>
  </si>
  <si>
    <t xml:space="preserve">    其他节能环保支出</t>
  </si>
  <si>
    <t>住房保障支出</t>
  </si>
  <si>
    <t xml:space="preserve">  住房改革支出</t>
  </si>
  <si>
    <t xml:space="preserve">    住房公积金</t>
  </si>
  <si>
    <t>财政拨款收支总体情况表</t>
  </si>
  <si>
    <t>收      入</t>
  </si>
  <si>
    <t>支      出</t>
  </si>
  <si>
    <t>一、本年收入</t>
  </si>
  <si>
    <t>一、本年支出</t>
  </si>
  <si>
    <t>（一）一般公共预算财政拨款</t>
  </si>
  <si>
    <t>（一）一般公共服务支出</t>
  </si>
  <si>
    <t>（二）政府性基金预算财政拨款</t>
  </si>
  <si>
    <t>（二）外交支出</t>
  </si>
  <si>
    <t>（三）国有资本经营预算财政拨款</t>
  </si>
  <si>
    <t>（三）国防支出</t>
  </si>
  <si>
    <t>（四）公共安全支出</t>
  </si>
  <si>
    <t>（五）教育支出</t>
  </si>
  <si>
    <t>（六）科学技术支出</t>
  </si>
  <si>
    <t>（七）文化体育与传媒支出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</si>
  <si>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</si>
  <si>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</si>
  <si>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</si>
  <si>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</si>
  <si>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</si>
  <si>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</si>
  <si>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</si>
  <si>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</si>
  <si>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</si>
  <si>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</si>
  <si>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</si>
  <si>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（十九）国土海洋气象等支出</t>
  </si>
  <si>
    <t>（二十）住房保障支出</t>
  </si>
  <si>
    <t>（二十一）粮油物资储备支出</t>
  </si>
  <si>
    <t>收  入  总  计</t>
  </si>
  <si>
    <t>支  出  总  计</t>
  </si>
  <si>
    <t>财政拨款支出表</t>
  </si>
  <si>
    <t>单位名称</t>
  </si>
  <si>
    <t>一般公共预算支出</t>
  </si>
  <si>
    <t>政府性基金预算支出</t>
  </si>
  <si>
    <t>国有资本经营预算支出</t>
  </si>
  <si>
    <t>甘肃省庆阳市环县</t>
  </si>
  <si>
    <t>环县洪德镇卫生院</t>
  </si>
  <si>
    <t>一般公共预算支出情况表</t>
  </si>
  <si>
    <t>科目编码</t>
  </si>
  <si>
    <t>科目名称</t>
  </si>
  <si>
    <t>201</t>
  </si>
  <si>
    <t xml:space="preserve"> 20129</t>
  </si>
  <si>
    <t>群众团体事务</t>
  </si>
  <si>
    <t xml:space="preserve">    2012999</t>
  </si>
  <si>
    <t xml:space="preserve">  其他群众团体事务支出</t>
  </si>
  <si>
    <t>208</t>
  </si>
  <si>
    <t>20827</t>
  </si>
  <si>
    <t xml:space="preserve">    2082703</t>
  </si>
  <si>
    <t xml:space="preserve">  工伤、失业保险</t>
  </si>
  <si>
    <t>20805</t>
  </si>
  <si>
    <t xml:space="preserve">    2080505</t>
  </si>
  <si>
    <t xml:space="preserve">    2080506</t>
  </si>
  <si>
    <t>20808</t>
  </si>
  <si>
    <t>抚恤</t>
  </si>
  <si>
    <t xml:space="preserve">    2080899</t>
  </si>
  <si>
    <t xml:space="preserve">  其他优抚支出</t>
  </si>
  <si>
    <t>210</t>
  </si>
  <si>
    <t xml:space="preserve">    2100302</t>
  </si>
  <si>
    <t xml:space="preserve">  乡镇卫生院  </t>
  </si>
  <si>
    <t xml:space="preserve">    210030299</t>
  </si>
  <si>
    <t xml:space="preserve">  其他基层医疗卫生机构支出</t>
  </si>
  <si>
    <r>
      <rPr>
        <sz val="9"/>
        <color indexed="8"/>
        <rFont val="宋体"/>
        <charset val="134"/>
      </rPr>
      <t xml:space="preserve">  </t>
    </r>
    <r>
      <rPr>
        <sz val="9"/>
        <color indexed="8"/>
        <rFont val="宋体"/>
        <charset val="134"/>
      </rPr>
      <t xml:space="preserve"> </t>
    </r>
    <r>
      <rPr>
        <sz val="9"/>
        <color indexed="8"/>
        <rFont val="宋体"/>
        <charset val="134"/>
      </rPr>
      <t xml:space="preserve"> 2100408</t>
    </r>
  </si>
  <si>
    <t xml:space="preserve">  基本公共卫生服务</t>
  </si>
  <si>
    <r>
      <rPr>
        <sz val="9"/>
        <color indexed="8"/>
        <rFont val="宋体"/>
        <charset val="134"/>
      </rPr>
      <t xml:space="preserve">  </t>
    </r>
    <r>
      <rPr>
        <sz val="9"/>
        <color indexed="8"/>
        <rFont val="宋体"/>
        <charset val="134"/>
      </rPr>
      <t xml:space="preserve"> </t>
    </r>
    <r>
      <rPr>
        <sz val="9"/>
        <color indexed="8"/>
        <rFont val="宋体"/>
        <charset val="134"/>
      </rPr>
      <t xml:space="preserve"> 2100409</t>
    </r>
  </si>
  <si>
    <t xml:space="preserve">  重大公共卫生服务</t>
  </si>
  <si>
    <t xml:space="preserve">    2100410</t>
  </si>
  <si>
    <r>
      <rPr>
        <sz val="9"/>
        <color indexed="8"/>
        <rFont val="宋体"/>
        <charset val="134"/>
      </rPr>
      <t xml:space="preserve"> </t>
    </r>
    <r>
      <rPr>
        <sz val="9"/>
        <color indexed="8"/>
        <rFont val="宋体"/>
        <charset val="134"/>
      </rPr>
      <t xml:space="preserve"> 突发事件支出</t>
    </r>
  </si>
  <si>
    <r>
      <rPr>
        <b/>
        <sz val="9"/>
        <rFont val="宋体"/>
        <charset val="134"/>
      </rPr>
      <t xml:space="preserve"> </t>
    </r>
    <r>
      <rPr>
        <b/>
        <sz val="9"/>
        <rFont val="宋体"/>
        <charset val="134"/>
      </rPr>
      <t xml:space="preserve"> </t>
    </r>
    <r>
      <rPr>
        <b/>
        <sz val="9"/>
        <rFont val="宋体"/>
        <charset val="134"/>
      </rPr>
      <t xml:space="preserve"> </t>
    </r>
    <r>
      <rPr>
        <sz val="9"/>
        <rFont val="宋体"/>
        <charset val="134"/>
      </rPr>
      <t xml:space="preserve"> 2100601</t>
    </r>
  </si>
  <si>
    <t xml:space="preserve">  中医（民族医)药专项</t>
  </si>
  <si>
    <r>
      <rPr>
        <b/>
        <sz val="9"/>
        <rFont val="宋体"/>
        <charset val="134"/>
      </rPr>
      <t xml:space="preserve"> </t>
    </r>
    <r>
      <rPr>
        <b/>
        <sz val="9"/>
        <rFont val="宋体"/>
        <charset val="134"/>
      </rPr>
      <t xml:space="preserve"> </t>
    </r>
    <r>
      <rPr>
        <sz val="9"/>
        <rFont val="宋体"/>
        <charset val="134"/>
      </rPr>
      <t xml:space="preserve">  2100799</t>
    </r>
  </si>
  <si>
    <t xml:space="preserve">  其他计划生育事务支出</t>
  </si>
  <si>
    <t xml:space="preserve">  21012</t>
  </si>
  <si>
    <t xml:space="preserve">    2101201</t>
  </si>
  <si>
    <t>213</t>
  </si>
  <si>
    <t xml:space="preserve"> 21305</t>
  </si>
  <si>
    <t xml:space="preserve"> 扶贫</t>
  </si>
  <si>
    <t xml:space="preserve">  2130501</t>
  </si>
  <si>
    <t xml:space="preserve">  扶贫工作运行</t>
  </si>
  <si>
    <t>221</t>
  </si>
  <si>
    <t xml:space="preserve">  22102</t>
  </si>
  <si>
    <t xml:space="preserve">    2210201</t>
  </si>
  <si>
    <t>一般公共预算基本支出情况表</t>
  </si>
  <si>
    <t>经济分类科目</t>
  </si>
  <si>
    <t>一般公共预算基本支出</t>
  </si>
  <si>
    <t>人员经费</t>
  </si>
  <si>
    <t>公用经费</t>
  </si>
  <si>
    <t>301</t>
  </si>
  <si>
    <t>工资福利支出</t>
  </si>
  <si>
    <t xml:space="preserve">  30101</t>
  </si>
  <si>
    <t xml:space="preserve">  在职人员工资</t>
  </si>
  <si>
    <t xml:space="preserve">  30108</t>
  </si>
  <si>
    <t xml:space="preserve">  机关事业单位基本养老保险缴费</t>
  </si>
  <si>
    <t xml:space="preserve">  30109</t>
  </si>
  <si>
    <t xml:space="preserve">  机关事业单位职业年金支出</t>
  </si>
  <si>
    <t>30110</t>
  </si>
  <si>
    <t xml:space="preserve">  机关事业单位基本医疗保险</t>
  </si>
  <si>
    <t>30112</t>
  </si>
  <si>
    <t xml:space="preserve">  机关事业单位生育、工伤、失业保险</t>
  </si>
  <si>
    <t xml:space="preserve">  30102</t>
  </si>
  <si>
    <t xml:space="preserve">  个人取暖费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</si>
  <si>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</si>
  <si>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</si>
  <si>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</si>
  <si>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</si>
  <si>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</si>
  <si>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</si>
  <si>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</si>
  <si>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</si>
  <si>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</si>
  <si>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</si>
  <si>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</si>
  <si>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</si>
  <si>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30207</t>
  </si>
  <si>
    <t xml:space="preserve">  邮电费</t>
  </si>
  <si>
    <t xml:space="preserve">  30211</t>
  </si>
  <si>
    <t xml:space="preserve">  差旅费</t>
  </si>
  <si>
    <t xml:space="preserve">  30213</t>
  </si>
  <si>
    <t xml:space="preserve">  维修（护）费</t>
  </si>
  <si>
    <t xml:space="preserve">  30216</t>
  </si>
  <si>
    <t xml:space="preserve">  培训费</t>
  </si>
  <si>
    <t xml:space="preserve">  30226</t>
  </si>
  <si>
    <t xml:space="preserve"> 劳务费</t>
  </si>
  <si>
    <t xml:space="preserve"> 救护车司机报酬</t>
  </si>
  <si>
    <t xml:space="preserve">  30228</t>
  </si>
  <si>
    <t xml:space="preserve">  工会经费</t>
  </si>
  <si>
    <t xml:space="preserve">  30229</t>
  </si>
  <si>
    <t xml:space="preserve">  福利费</t>
  </si>
  <si>
    <t>303</t>
  </si>
  <si>
    <t>对个人和家庭的补助</t>
  </si>
  <si>
    <t xml:space="preserve">  30301</t>
  </si>
  <si>
    <t>离退休人员工资</t>
  </si>
  <si>
    <t xml:space="preserve">  30304</t>
  </si>
  <si>
    <r>
      <rPr>
        <sz val="9"/>
        <color indexed="8"/>
        <rFont val="宋体"/>
        <charset val="134"/>
      </rPr>
      <t xml:space="preserve"> </t>
    </r>
    <r>
      <rPr>
        <sz val="9"/>
        <color indexed="8"/>
        <rFont val="宋体"/>
        <charset val="134"/>
      </rPr>
      <t xml:space="preserve"> 抚恤金</t>
    </r>
  </si>
  <si>
    <t>一般公共预算“三公”经费、会议费、培训费支出情况表</t>
  </si>
  <si>
    <t>“三公”经费</t>
  </si>
  <si>
    <t>会议费</t>
  </si>
  <si>
    <t>培训费</t>
  </si>
  <si>
    <t>因公出国（境）费用</t>
  </si>
  <si>
    <t>公务接待费</t>
  </si>
  <si>
    <t>公务用车购置和运行费</t>
  </si>
  <si>
    <t>公务用车购置费</t>
  </si>
  <si>
    <t>公务用车运行费</t>
  </si>
  <si>
    <t>注：2026年本部门预算无一般公共预算“三公”经费、会议费、培训费支出情况预算支出，本表为空表。</t>
  </si>
  <si>
    <t>一般公共预算机关运行经费</t>
  </si>
  <si>
    <t>序号</t>
  </si>
  <si>
    <t>办公费</t>
  </si>
  <si>
    <t>印刷费</t>
  </si>
  <si>
    <t>水费</t>
  </si>
  <si>
    <t>电费</t>
  </si>
  <si>
    <t>邮电费</t>
  </si>
  <si>
    <t>取暖费</t>
  </si>
  <si>
    <t>物业管理费</t>
  </si>
  <si>
    <t>差旅费</t>
  </si>
  <si>
    <t>维修（护）费</t>
  </si>
  <si>
    <t>劳务费</t>
  </si>
  <si>
    <t>福利费</t>
  </si>
  <si>
    <t>工会经费</t>
  </si>
  <si>
    <t>注：2026年本部门预算无一般公共预算机关运行经费预算支出，本表为空表。</t>
  </si>
  <si>
    <t>政府性基金预算支出情况表</t>
  </si>
  <si>
    <t>项        目</t>
  </si>
  <si>
    <t>注：2026年本部门预算无政府性基金预算支出，本表为空表。</t>
  </si>
  <si>
    <t>部门管理转移支付表</t>
  </si>
  <si>
    <t>一般公共预算项目支出</t>
  </si>
  <si>
    <t>政府性基金预算项目支出</t>
  </si>
  <si>
    <t>国有资本经营预算项目支出</t>
  </si>
  <si>
    <t>环县卫生健康局</t>
  </si>
  <si>
    <t xml:space="preserve">           环县洪德镇卫生院</t>
  </si>
  <si>
    <t>2026年本部门无部门管理转移支付支出</t>
  </si>
  <si>
    <t>国有资本经营预算支出情况表</t>
  </si>
  <si>
    <t>总计</t>
  </si>
  <si>
    <t>……</t>
  </si>
  <si>
    <t>注2026年本部门无国有资本经营预算支出</t>
  </si>
  <si>
    <t>部门整体支出绩效目标表</t>
  </si>
  <si>
    <r>
      <rPr>
        <sz val="14"/>
        <color rgb="FF000000"/>
        <rFont val="仿宋_GB2312"/>
        <charset val="134"/>
      </rPr>
      <t>（</t>
    </r>
    <r>
      <rPr>
        <sz val="14"/>
        <color rgb="FF000000"/>
        <rFont val="Times New Roman"/>
        <charset val="0"/>
      </rPr>
      <t xml:space="preserve"> 2026  </t>
    </r>
    <r>
      <rPr>
        <sz val="14"/>
        <color rgb="FF000000"/>
        <rFont val="仿宋_GB2312"/>
        <charset val="134"/>
      </rPr>
      <t>年度）</t>
    </r>
  </si>
  <si>
    <t>单位（部门）名称</t>
  </si>
  <si>
    <t>年度绩效目标</t>
  </si>
  <si>
    <t>（1）优化服务措施，提升医疗服务质量，加强乡村医生一体化管理，提高医疗服务质量，
（2）完成全年度国家基本公共卫生服务工作，重点抓好免疫规划工作，继续推进农村育龄妇女“两癌”筛查，新生儿“两病”筛查工作，认真完成基本公共卫生服务工作考评。
（3）严格执行新医改政策，始终以解决群众“看病难、看不贵”为出发点和落脚点，既保底线，又要守红线，确保群众利益不受损失和医保资金安全。
（4）抓好继续医学教育，重视人才队伍建设，加强人才培养，促进服务质量提升。
（5）持续推进单位及辖区内村卫生室落实国家基本药物带量采购与使用，同时实施单位及村卫生室基本药物零差率销售制度，完成对单位及村卫生室的基本药物用药及公共卫生服务的指导与考核工作。
（7）提升党建引领工作，加强党风廉政建设和职工思想道德建设。
（8)强化制度建设，促服务能力提升。
（9）强化业务素质，促服务质量提升。</t>
  </si>
  <si>
    <t>预算情况（万元）</t>
  </si>
  <si>
    <t>按支出类型分</t>
  </si>
  <si>
    <t>预算金额（万元）</t>
  </si>
  <si>
    <t>按来源类型分</t>
  </si>
  <si>
    <t>上级财政补助</t>
  </si>
  <si>
    <t>本级财政安排</t>
  </si>
  <si>
    <t>其他资金</t>
  </si>
  <si>
    <t>本级</t>
  </si>
  <si>
    <t>收入预算合计</t>
  </si>
  <si>
    <t>对下转移支付</t>
  </si>
  <si>
    <t>支出预算合计</t>
  </si>
  <si>
    <t>一级指标</t>
  </si>
  <si>
    <t>权重</t>
  </si>
  <si>
    <t>二级指标</t>
  </si>
  <si>
    <t>三级指标</t>
  </si>
  <si>
    <t>指标值</t>
  </si>
  <si>
    <t>基本运行指标</t>
  </si>
  <si>
    <t>预算收支管理</t>
  </si>
  <si>
    <t>基本支出预算执行率</t>
  </si>
  <si>
    <t>=100%</t>
  </si>
  <si>
    <t>预算调整率</t>
  </si>
  <si>
    <t>≤50%</t>
  </si>
  <si>
    <t>项目支出预算执行率</t>
  </si>
  <si>
    <t>“三公经费”控制率</t>
  </si>
  <si>
    <t>结转结余变动率</t>
  </si>
  <si>
    <t>=0</t>
  </si>
  <si>
    <t>财会管理</t>
  </si>
  <si>
    <t>财务管理制度</t>
  </si>
  <si>
    <t>健全</t>
  </si>
  <si>
    <t>会计和内控制度执行</t>
  </si>
  <si>
    <t>有效</t>
  </si>
  <si>
    <t>资金使用</t>
  </si>
  <si>
    <t>规范</t>
  </si>
  <si>
    <t>采购管理</t>
  </si>
  <si>
    <t>政府采购</t>
  </si>
  <si>
    <t>政府采购节约率</t>
  </si>
  <si>
    <t>≥10%</t>
  </si>
  <si>
    <t>自行采购</t>
  </si>
  <si>
    <t>资产管理</t>
  </si>
  <si>
    <t>固定资产利用率</t>
  </si>
  <si>
    <t>≥50%</t>
  </si>
  <si>
    <t>人员管理</t>
  </si>
  <si>
    <t>在职人员控制率</t>
  </si>
  <si>
    <t>绩效管理</t>
  </si>
  <si>
    <t>预算绩效管理工作成效</t>
  </si>
  <si>
    <t>较上年提升</t>
  </si>
  <si>
    <t>重点履职指标</t>
  </si>
  <si>
    <t>数量指标</t>
  </si>
  <si>
    <t>部门整体支出绩效评价数量</t>
  </si>
  <si>
    <r>
      <rPr>
        <sz val="14"/>
        <color rgb="FF000000"/>
        <rFont val="Times New Roman"/>
        <charset val="0"/>
      </rPr>
      <t>=1</t>
    </r>
    <r>
      <rPr>
        <sz val="14"/>
        <color rgb="FF000000"/>
        <rFont val="宋体"/>
        <charset val="134"/>
      </rPr>
      <t>家</t>
    </r>
  </si>
  <si>
    <t>保障工资福利支出人员</t>
  </si>
  <si>
    <r>
      <rPr>
        <sz val="14"/>
        <color rgb="FF000000"/>
        <rFont val="Times New Roman"/>
        <charset val="0"/>
      </rPr>
      <t>≥26</t>
    </r>
    <r>
      <rPr>
        <sz val="14"/>
        <color indexed="8"/>
        <rFont val="宋体"/>
        <charset val="134"/>
      </rPr>
      <t>人</t>
    </r>
  </si>
  <si>
    <t>保障退休人员医疗保险人数</t>
  </si>
  <si>
    <r>
      <rPr>
        <sz val="14"/>
        <color rgb="FF000000"/>
        <rFont val="Times New Roman"/>
        <charset val="0"/>
      </rPr>
      <t>≥2</t>
    </r>
    <r>
      <rPr>
        <sz val="14"/>
        <color indexed="8"/>
        <rFont val="宋体"/>
        <charset val="134"/>
      </rPr>
      <t>人</t>
    </r>
  </si>
  <si>
    <t>质量指标</t>
  </si>
  <si>
    <t>各项财政工作质量</t>
  </si>
  <si>
    <t>符合规定及要求</t>
  </si>
  <si>
    <t>单位日常公用经费支出</t>
  </si>
  <si>
    <t>单位党的建设</t>
  </si>
  <si>
    <t>职工的生活水平、职工工作积极性</t>
  </si>
  <si>
    <t>持续提升</t>
  </si>
  <si>
    <t>单位日常办公及生活的正常运转，业务人员办公效率</t>
  </si>
  <si>
    <t>保障、提高</t>
  </si>
  <si>
    <t>单位医疗服务水平及运行。</t>
  </si>
  <si>
    <t>持续提升，运行稳定</t>
  </si>
  <si>
    <t>重点工作管理制度</t>
  </si>
  <si>
    <t>廉政教育</t>
  </si>
  <si>
    <t>时效指标</t>
  </si>
  <si>
    <t>各项财政工作开展</t>
  </si>
  <si>
    <t>及时</t>
  </si>
  <si>
    <t>其他公共卫生工作开展</t>
  </si>
  <si>
    <t>理论学习</t>
  </si>
  <si>
    <t>做好基层卫生服务，组织医疗卫生，防疫，妇幼保健，慢病管理等基本公共卫生工作。</t>
  </si>
  <si>
    <t>做好突发公共卫生事件的上报，处理</t>
  </si>
  <si>
    <t>成本指标</t>
  </si>
  <si>
    <t>单位运行成本</t>
  </si>
  <si>
    <t>定额标准内</t>
  </si>
  <si>
    <t>部门综合指标</t>
  </si>
  <si>
    <t>经济效益</t>
  </si>
  <si>
    <t>单位医疗收入</t>
  </si>
  <si>
    <t>较上年提高</t>
  </si>
  <si>
    <t>社会效益</t>
  </si>
  <si>
    <t>社会公共服务能力，公共服务水平</t>
  </si>
  <si>
    <t>违规发生数</t>
  </si>
  <si>
    <r>
      <rPr>
        <sz val="14"/>
        <color rgb="FF000000"/>
        <rFont val="Times New Roman"/>
        <charset val="0"/>
      </rPr>
      <t>≤3</t>
    </r>
    <r>
      <rPr>
        <sz val="14"/>
        <color rgb="FF000000"/>
        <rFont val="宋体"/>
        <charset val="134"/>
      </rPr>
      <t>次</t>
    </r>
  </si>
  <si>
    <t>生态效益</t>
  </si>
  <si>
    <t>服务对象满意度</t>
  </si>
  <si>
    <t>患者满意度</t>
  </si>
  <si>
    <t>≥90%</t>
  </si>
  <si>
    <t>在职人员满意度</t>
  </si>
  <si>
    <t>可持续发展能力指标</t>
  </si>
  <si>
    <t>组织建设</t>
  </si>
  <si>
    <t>公共医疗卫生服务能力</t>
  </si>
  <si>
    <t>党建工作开展情况</t>
  </si>
  <si>
    <t>良好</t>
  </si>
  <si>
    <t>宣传培训</t>
  </si>
  <si>
    <t>制度建设</t>
  </si>
  <si>
    <t>管理机制</t>
  </si>
  <si>
    <t>完备</t>
  </si>
  <si>
    <t>管理制度</t>
  </si>
  <si>
    <t>完善</t>
  </si>
  <si>
    <t>档案管理制度</t>
  </si>
  <si>
    <t>改革创新</t>
  </si>
  <si>
    <t>填报人：解国权</t>
  </si>
  <si>
    <t>联系电话：</t>
  </si>
  <si>
    <t>项目支出绩效目标申报表</t>
  </si>
  <si>
    <t>（2026）年度</t>
  </si>
  <si>
    <t>项目名称</t>
  </si>
  <si>
    <t>2025年基层医疗卫生机构综合改革省级补助资金</t>
  </si>
  <si>
    <t>主管部门</t>
  </si>
  <si>
    <t>实施单位</t>
  </si>
  <si>
    <t>项目属性</t>
  </si>
  <si>
    <t>延续项目</t>
  </si>
  <si>
    <t>项目期限</t>
  </si>
  <si>
    <r>
      <rPr>
        <sz val="11"/>
        <color rgb="FF000000"/>
        <rFont val="Times New Roman"/>
        <charset val="134"/>
      </rPr>
      <t>1</t>
    </r>
    <r>
      <rPr>
        <sz val="11"/>
        <color rgb="FF000000"/>
        <rFont val="宋体"/>
        <charset val="134"/>
      </rPr>
      <t>年</t>
    </r>
  </si>
  <si>
    <r>
      <rPr>
        <sz val="11"/>
        <color rgb="FF000000"/>
        <rFont val="仿宋_GB2312"/>
        <charset val="134"/>
      </rPr>
      <t>项目资金</t>
    </r>
    <r>
      <rPr>
        <sz val="11"/>
        <color rgb="FF000000"/>
        <rFont val="Times New Roman"/>
        <charset val="134"/>
      </rPr>
      <t xml:space="preserve"> 
</t>
    </r>
    <r>
      <rPr>
        <sz val="11"/>
        <color rgb="FF000000"/>
        <rFont val="仿宋_GB2312"/>
        <charset val="134"/>
      </rPr>
      <t>（万元）</t>
    </r>
  </si>
  <si>
    <t>年度资金总额：</t>
  </si>
  <si>
    <t>0.63万元</t>
  </si>
  <si>
    <t>其中：财政拨款</t>
  </si>
  <si>
    <r>
      <rPr>
        <sz val="11"/>
        <color rgb="FF000000"/>
        <rFont val="Times New Roman"/>
        <charset val="134"/>
      </rPr>
      <t xml:space="preserve">     </t>
    </r>
    <r>
      <rPr>
        <sz val="11"/>
        <color rgb="FF000000"/>
        <rFont val="仿宋_GB2312"/>
        <charset val="134"/>
      </rPr>
      <t>上年结转</t>
    </r>
  </si>
  <si>
    <r>
      <rPr>
        <sz val="11"/>
        <color rgb="FF000000"/>
        <rFont val="Times New Roman"/>
        <charset val="134"/>
      </rPr>
      <t xml:space="preserve">     </t>
    </r>
    <r>
      <rPr>
        <sz val="11"/>
        <color rgb="FF000000"/>
        <rFont val="仿宋_GB2312"/>
        <charset val="134"/>
      </rPr>
      <t>其他资金</t>
    </r>
  </si>
  <si>
    <t>总体目标</t>
  </si>
  <si>
    <t>年度目标:
年度目标与总体目标一致</t>
  </si>
  <si>
    <t>总体目标：持续推进基层医疗卫生机构综合改革，全面落实基本药物制度、医保支付方式改革、医疗服务流程优化等重点任务，提升基层医疗服务能力与群众满意度。
1. 全面落实基本药物制度，确保药品零差率销售覆盖率100%，减轻群众用药负担；
2. 规范基层医疗机构用药行为，提升基本药物使用比例和财政补助资金使用效益；
3. 推广“先诊疗、后付费”就诊模式，深化医保支付方式改革，减轻群众垫资压力；
4. 优化医疗服务流程，缩短患者平均等候时间，提升服务效率；
5. 强化医疗卫生监管资源整合，持续改善就医环境，保障群众享有优质、连续的医疗服务。</t>
  </si>
  <si>
    <r>
      <rPr>
        <sz val="11"/>
        <color rgb="FF000000"/>
        <rFont val="仿宋_GB2312"/>
        <charset val="134"/>
      </rPr>
      <t>绩</t>
    </r>
    <r>
      <rPr>
        <sz val="11"/>
        <rFont val="宋体"/>
        <charset val="134"/>
      </rPr>
      <t xml:space="preserve">
</t>
    </r>
    <r>
      <rPr>
        <sz val="11"/>
        <color rgb="FF000000"/>
        <rFont val="仿宋_GB2312"/>
        <charset val="134"/>
      </rPr>
      <t>效</t>
    </r>
    <r>
      <rPr>
        <sz val="11"/>
        <rFont val="宋体"/>
        <charset val="134"/>
      </rPr>
      <t xml:space="preserve">
</t>
    </r>
    <r>
      <rPr>
        <sz val="11"/>
        <color rgb="FF000000"/>
        <rFont val="仿宋_GB2312"/>
        <charset val="134"/>
      </rPr>
      <t>指</t>
    </r>
    <r>
      <rPr>
        <sz val="11"/>
        <rFont val="宋体"/>
        <charset val="134"/>
      </rPr>
      <t xml:space="preserve">
</t>
    </r>
    <r>
      <rPr>
        <sz val="11"/>
        <color rgb="FF000000"/>
        <rFont val="仿宋_GB2312"/>
        <charset val="134"/>
      </rPr>
      <t>标</t>
    </r>
  </si>
  <si>
    <t>经济成本指标</t>
  </si>
  <si>
    <t>项目总成本控制数</t>
  </si>
  <si>
    <t>≤0.63万元</t>
  </si>
  <si>
    <t>社会成本指标</t>
  </si>
  <si>
    <t>生态环境成本指标</t>
  </si>
  <si>
    <t>产出指标</t>
  </si>
  <si>
    <t>实施综合改革的乡镇卫生院数</t>
  </si>
  <si>
    <t>1家</t>
  </si>
  <si>
    <t>实施综合改革的村卫生室数</t>
  </si>
  <si>
    <t>19个</t>
  </si>
  <si>
    <t>药品零差率销售覆盖率</t>
  </si>
  <si>
    <t>药品质量合格率</t>
  </si>
  <si>
    <t>基层医疗机构处方合格率</t>
  </si>
  <si>
    <t>≥95%</t>
  </si>
  <si>
    <t>财政补助资金到位及时率</t>
  </si>
  <si>
    <t>项目资金支付及时率</t>
  </si>
  <si>
    <t>效益指标</t>
  </si>
  <si>
    <t>经济效益指标</t>
  </si>
  <si>
    <t>患者人均门诊药品费用下降率</t>
  </si>
  <si>
    <t>≥5%</t>
  </si>
  <si>
    <t>社会效益指标</t>
  </si>
  <si>
    <t>患者就医满意度</t>
  </si>
  <si>
    <t>基层首诊率</t>
  </si>
  <si>
    <t>生态效益指标</t>
  </si>
  <si>
    <t>医疗垃圾分类处置覆盖率</t>
  </si>
  <si>
    <t>可持续影响指标</t>
  </si>
  <si>
    <t>基本药物制度长期执行机制</t>
  </si>
  <si>
    <t>持续完善并落实</t>
  </si>
  <si>
    <t>满意度指标</t>
  </si>
  <si>
    <t>重点服务对象满意度</t>
  </si>
  <si>
    <t>填报人：</t>
  </si>
  <si>
    <t>解国权</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</si>
</sst>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Red]\-#,##0.00\ "/>
    <numFmt numFmtId="177" formatCode="0_ "/>
    <numFmt numFmtId="178" formatCode="#,##0.00_ "/>
    <numFmt numFmtId="179" formatCode="#,##0.00;[Red]#,##0.00"/>
    <numFmt numFmtId="180" formatCode="0.00_ ;[Red]\-0.00\ "/>
  </numFmts>
  <fonts count="64">
    <font>
      <sz val="10"/>
      <name val="Arial"/>
      <charset val="134"/>
    </font>
    <font>
      <sz val="12"/>
      <color theme="1"/>
      <name val="宋体"/>
      <charset val="134"/>
      <scheme val="minor"/>
    </font>
    <font>
      <sz val="11"/>
      <color rgb="FF000000"/>
      <name val="宋体"/>
      <charset val="134"/>
    </font>
    <font>
      <sz val="24"/>
      <color rgb="FF000000"/>
      <name val="方正小标宋简体"/>
      <charset val="134"/>
    </font>
    <font>
      <sz val="11"/>
      <color rgb="FF000000"/>
      <name val="仿宋_GB2312"/>
      <charset val="134"/>
    </font>
    <font>
      <sz val="11"/>
      <color rgb="FF000000"/>
      <name val="Times New Roman"/>
      <charset val="134"/>
    </font>
    <font>
      <b/>
      <sz val="11"/>
      <color rgb="FF000000"/>
      <name val="仿宋_GB2312"/>
      <charset val="134"/>
    </font>
    <font>
      <sz val="12"/>
      <color theme="1"/>
      <name val="Times New Roman"/>
      <charset val="0"/>
    </font>
    <font>
      <u/>
      <sz val="10"/>
      <color rgb="FF800080"/>
      <name val="宋体"/>
      <charset val="134"/>
    </font>
    <font>
      <sz val="26"/>
      <color rgb="FF000000"/>
      <name val="方正小标宋简体"/>
      <charset val="134"/>
    </font>
    <font>
      <sz val="14"/>
      <color rgb="FF000000"/>
      <name val="仿宋_GB2312"/>
      <charset val="134"/>
    </font>
    <font>
      <sz val="14"/>
      <color rgb="FF000000"/>
      <name val="Times New Roman"/>
      <charset val="0"/>
    </font>
    <font>
      <sz val="14"/>
      <color rgb="FF000000"/>
      <name val="宋体"/>
      <charset val="134"/>
    </font>
    <font>
      <sz val="14"/>
      <color theme="1"/>
      <name val="Times New Roman"/>
      <charset val="0"/>
    </font>
    <font>
      <sz val="12"/>
      <color theme="1"/>
      <name val="宋体"/>
      <charset val="134"/>
    </font>
    <font>
      <u/>
      <sz val="10"/>
      <color indexed="12"/>
      <name val="Arial"/>
      <charset val="134"/>
    </font>
    <font>
      <b/>
      <sz val="18"/>
      <color indexed="8"/>
      <name val="宋体"/>
      <charset val="134"/>
    </font>
    <font>
      <sz val="9"/>
      <color indexed="8"/>
      <name val="宋体"/>
      <charset val="134"/>
    </font>
    <font>
      <b/>
      <sz val="10"/>
      <color rgb="FF000000"/>
      <name val="宋体"/>
      <charset val="134"/>
    </font>
    <font>
      <b/>
      <sz val="9"/>
      <color rgb="FF000000"/>
      <name val="宋体"/>
      <charset val="134"/>
    </font>
    <font>
      <b/>
      <sz val="9"/>
      <name val="宋体"/>
      <charset val="134"/>
    </font>
    <font>
      <sz val="9"/>
      <color rgb="FF000000"/>
      <name val="宋体"/>
      <charset val="134"/>
    </font>
    <font>
      <sz val="9"/>
      <name val="Arial"/>
      <charset val="134"/>
    </font>
    <font>
      <sz val="10"/>
      <name val="宋体"/>
      <charset val="134"/>
    </font>
    <font>
      <sz val="11"/>
      <color indexed="8"/>
      <name val="Calibri"/>
      <charset val="134"/>
    </font>
    <font>
      <sz val="11"/>
      <color rgb="FF000000"/>
      <name val="Calibri"/>
      <charset val="134"/>
    </font>
    <font>
      <b/>
      <sz val="10"/>
      <color indexed="8"/>
      <name val="宋体"/>
      <charset val="134"/>
    </font>
    <font>
      <sz val="10"/>
      <color indexed="8"/>
      <name val="宋体"/>
      <charset val="134"/>
    </font>
    <font>
      <sz val="11"/>
      <color indexed="8"/>
      <name val="宋体"/>
      <charset val="134"/>
    </font>
    <font>
      <u/>
      <sz val="9"/>
      <color indexed="12"/>
      <name val="宋体"/>
      <charset val="134"/>
    </font>
    <font>
      <b/>
      <sz val="9"/>
      <color indexed="8"/>
      <name val="宋体"/>
      <charset val="134"/>
    </font>
    <font>
      <sz val="9"/>
      <name val="宋体"/>
      <charset val="134"/>
    </font>
    <font>
      <b/>
      <sz val="18"/>
      <color indexed="8"/>
      <name val="黑体"/>
      <charset val="134"/>
    </font>
    <font>
      <sz val="9"/>
      <color indexed="8"/>
      <name val="Calibri"/>
      <charset val="134"/>
    </font>
    <font>
      <sz val="12"/>
      <name val="宋体"/>
      <charset val="134"/>
    </font>
    <font>
      <sz val="12"/>
      <name val="Arial"/>
      <charset val="134"/>
    </font>
    <font>
      <sz val="18"/>
      <name val="宋体"/>
      <charset val="134"/>
    </font>
    <font>
      <u/>
      <sz val="12"/>
      <color indexed="12"/>
      <name val="宋体"/>
      <charset val="134"/>
    </font>
    <font>
      <sz val="12"/>
      <color indexed="8"/>
      <name val="宋体"/>
      <charset val="134"/>
    </font>
    <font>
      <sz val="12"/>
      <color indexed="8"/>
      <name val="楷体_GB2312"/>
      <charset val="134"/>
    </font>
    <font>
      <sz val="11"/>
      <color indexed="8"/>
      <name val="黑体"/>
      <charset val="134"/>
    </font>
    <font>
      <sz val="24"/>
      <color indexed="8"/>
      <name val="黑体"/>
      <charset val="134"/>
    </font>
    <font>
      <sz val="12"/>
      <color indexed="8"/>
      <name val="Times New Roman"/>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indexed="8"/>
      <name val="宋体"/>
      <charset val="134"/>
    </font>
    <font>
      <sz val="11"/>
      <name val="宋体"/>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style="thin">
        <color auto="1"/>
      </right>
      <top style="thin">
        <color rgb="FF000000"/>
      </top>
      <bottom/>
      <diagonal/>
    </border>
    <border>
      <left style="thin">
        <color auto="1"/>
      </left>
      <right style="thin">
        <color auto="1"/>
      </right>
      <top style="thin">
        <color rgb="FF000000"/>
      </top>
      <bottom style="thin">
        <color auto="1"/>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auto="1"/>
      </left>
      <right style="thin">
        <color auto="1"/>
      </right>
      <top style="thin">
        <color rgb="FF000000"/>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auto="1"/>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0"/>
      </top>
      <bottom/>
      <diagonal/>
    </border>
    <border>
      <left/>
      <right/>
      <top/>
      <bottom style="thin">
        <color indexed="0"/>
      </bottom>
      <diagonal/>
    </border>
    <border>
      <left/>
      <right/>
      <top style="thin">
        <color indexed="0"/>
      </top>
      <bottom style="thin">
        <color indexed="8"/>
      </bottom>
      <diagonal/>
    </border>
    <border>
      <left style="thin">
        <color indexed="8"/>
      </left>
      <right style="thin">
        <color indexed="8"/>
      </right>
      <top style="thin">
        <color indexed="8"/>
      </top>
      <bottom style="thin">
        <color indexed="8"/>
      </bottom>
      <diagonal/>
    </border>
    <border>
      <left style="thin">
        <color indexed="9"/>
      </left>
      <right style="thin">
        <color indexed="9"/>
      </right>
      <top style="thin">
        <color indexed="9"/>
      </top>
      <bottom style="thin">
        <color indexed="9"/>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68">
    <xf numFmtId="0" fontId="0" fillId="0" borderId="0">
      <alignment vertical="center"/>
    </xf>
    <xf numFmtId="43" fontId="43" fillId="0" borderId="0" applyFont="0" applyFill="0" applyBorder="0" applyAlignment="0" applyProtection="0">
      <alignment vertical="center"/>
    </xf>
    <xf numFmtId="44" fontId="43" fillId="0" borderId="0" applyFont="0" applyFill="0" applyBorder="0" applyAlignment="0" applyProtection="0">
      <alignment vertical="center"/>
    </xf>
    <xf numFmtId="9" fontId="43" fillId="0" borderId="0" applyFont="0" applyFill="0" applyBorder="0" applyAlignment="0" applyProtection="0">
      <alignment vertical="center"/>
    </xf>
    <xf numFmtId="41" fontId="43" fillId="0" borderId="0" applyFont="0" applyFill="0" applyBorder="0" applyAlignment="0" applyProtection="0">
      <alignment vertical="center"/>
    </xf>
    <xf numFmtId="42" fontId="43" fillId="0" borderId="0" applyFont="0" applyFill="0" applyBorder="0" applyAlignment="0" applyProtection="0">
      <alignment vertical="center"/>
    </xf>
    <xf numFmtId="0" fontId="15" fillId="0" borderId="0" applyNumberFormat="0" applyFill="0" applyBorder="0" applyAlignment="0" applyProtection="0">
      <alignment vertical="top"/>
      <protection locked="0"/>
    </xf>
    <xf numFmtId="0" fontId="44" fillId="0" borderId="0" applyNumberFormat="0" applyFill="0" applyBorder="0" applyAlignment="0" applyProtection="0">
      <alignment vertical="center"/>
    </xf>
    <xf numFmtId="0" fontId="43" fillId="4" borderId="22" applyNumberFormat="0" applyFon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23" applyNumberFormat="0" applyFill="0" applyAlignment="0" applyProtection="0">
      <alignment vertical="center"/>
    </xf>
    <xf numFmtId="0" fontId="49" fillId="0" borderId="23" applyNumberFormat="0" applyFill="0" applyAlignment="0" applyProtection="0">
      <alignment vertical="center"/>
    </xf>
    <xf numFmtId="0" fontId="50" fillId="0" borderId="24" applyNumberFormat="0" applyFill="0" applyAlignment="0" applyProtection="0">
      <alignment vertical="center"/>
    </xf>
    <xf numFmtId="0" fontId="50" fillId="0" borderId="0" applyNumberFormat="0" applyFill="0" applyBorder="0" applyAlignment="0" applyProtection="0">
      <alignment vertical="center"/>
    </xf>
    <xf numFmtId="0" fontId="51" fillId="5" borderId="25" applyNumberFormat="0" applyAlignment="0" applyProtection="0">
      <alignment vertical="center"/>
    </xf>
    <xf numFmtId="0" fontId="52" fillId="6" borderId="26" applyNumberFormat="0" applyAlignment="0" applyProtection="0">
      <alignment vertical="center"/>
    </xf>
    <xf numFmtId="0" fontId="53" fillId="6" borderId="25" applyNumberFormat="0" applyAlignment="0" applyProtection="0">
      <alignment vertical="center"/>
    </xf>
    <xf numFmtId="0" fontId="54" fillId="7" borderId="27" applyNumberFormat="0" applyAlignment="0" applyProtection="0">
      <alignment vertical="center"/>
    </xf>
    <xf numFmtId="0" fontId="55" fillId="0" borderId="28" applyNumberFormat="0" applyFill="0" applyAlignment="0" applyProtection="0">
      <alignment vertical="center"/>
    </xf>
    <xf numFmtId="0" fontId="56" fillId="0" borderId="29" applyNumberFormat="0" applyFill="0" applyAlignment="0" applyProtection="0">
      <alignment vertical="center"/>
    </xf>
    <xf numFmtId="0" fontId="57" fillId="8" borderId="0" applyNumberFormat="0" applyBorder="0" applyAlignment="0" applyProtection="0">
      <alignment vertical="center"/>
    </xf>
    <xf numFmtId="0" fontId="58" fillId="9" borderId="0" applyNumberFormat="0" applyBorder="0" applyAlignment="0" applyProtection="0">
      <alignment vertical="center"/>
    </xf>
    <xf numFmtId="0" fontId="59" fillId="10" borderId="0" applyNumberFormat="0" applyBorder="0" applyAlignment="0" applyProtection="0">
      <alignment vertical="center"/>
    </xf>
    <xf numFmtId="0" fontId="60" fillId="11" borderId="0" applyNumberFormat="0" applyBorder="0" applyAlignment="0" applyProtection="0">
      <alignment vertical="center"/>
    </xf>
    <xf numFmtId="0" fontId="61" fillId="12" borderId="0" applyNumberFormat="0" applyBorder="0" applyAlignment="0" applyProtection="0">
      <alignment vertical="center"/>
    </xf>
    <xf numFmtId="0" fontId="61" fillId="13" borderId="0" applyNumberFormat="0" applyBorder="0" applyAlignment="0" applyProtection="0">
      <alignment vertical="center"/>
    </xf>
    <xf numFmtId="0" fontId="60" fillId="14" borderId="0" applyNumberFormat="0" applyBorder="0" applyAlignment="0" applyProtection="0">
      <alignment vertical="center"/>
    </xf>
    <xf numFmtId="0" fontId="60" fillId="15" borderId="0" applyNumberFormat="0" applyBorder="0" applyAlignment="0" applyProtection="0">
      <alignment vertical="center"/>
    </xf>
    <xf numFmtId="0" fontId="61" fillId="16" borderId="0" applyNumberFormat="0" applyBorder="0" applyAlignment="0" applyProtection="0">
      <alignment vertical="center"/>
    </xf>
    <xf numFmtId="0" fontId="61" fillId="17" borderId="0" applyNumberFormat="0" applyBorder="0" applyAlignment="0" applyProtection="0">
      <alignment vertical="center"/>
    </xf>
    <xf numFmtId="0" fontId="60" fillId="18" borderId="0" applyNumberFormat="0" applyBorder="0" applyAlignment="0" applyProtection="0">
      <alignment vertical="center"/>
    </xf>
    <xf numFmtId="0" fontId="60" fillId="19" borderId="0" applyNumberFormat="0" applyBorder="0" applyAlignment="0" applyProtection="0">
      <alignment vertical="center"/>
    </xf>
    <xf numFmtId="0" fontId="61" fillId="20" borderId="0" applyNumberFormat="0" applyBorder="0" applyAlignment="0" applyProtection="0">
      <alignment vertical="center"/>
    </xf>
    <xf numFmtId="0" fontId="61" fillId="21" borderId="0" applyNumberFormat="0" applyBorder="0" applyAlignment="0" applyProtection="0">
      <alignment vertical="center"/>
    </xf>
    <xf numFmtId="0" fontId="60" fillId="22" borderId="0" applyNumberFormat="0" applyBorder="0" applyAlignment="0" applyProtection="0">
      <alignment vertical="center"/>
    </xf>
    <xf numFmtId="0" fontId="60" fillId="23" borderId="0" applyNumberFormat="0" applyBorder="0" applyAlignment="0" applyProtection="0">
      <alignment vertical="center"/>
    </xf>
    <xf numFmtId="0" fontId="61" fillId="24" borderId="0" applyNumberFormat="0" applyBorder="0" applyAlignment="0" applyProtection="0">
      <alignment vertical="center"/>
    </xf>
    <xf numFmtId="0" fontId="61" fillId="25" borderId="0" applyNumberFormat="0" applyBorder="0" applyAlignment="0" applyProtection="0">
      <alignment vertical="center"/>
    </xf>
    <xf numFmtId="0" fontId="60" fillId="26" borderId="0" applyNumberFormat="0" applyBorder="0" applyAlignment="0" applyProtection="0">
      <alignment vertical="center"/>
    </xf>
    <xf numFmtId="0" fontId="60" fillId="27" borderId="0" applyNumberFormat="0" applyBorder="0" applyAlignment="0" applyProtection="0">
      <alignment vertical="center"/>
    </xf>
    <xf numFmtId="0" fontId="61" fillId="28" borderId="0" applyNumberFormat="0" applyBorder="0" applyAlignment="0" applyProtection="0">
      <alignment vertical="center"/>
    </xf>
    <xf numFmtId="0" fontId="61" fillId="29" borderId="0" applyNumberFormat="0" applyBorder="0" applyAlignment="0" applyProtection="0">
      <alignment vertical="center"/>
    </xf>
    <xf numFmtId="0" fontId="60" fillId="30" borderId="0" applyNumberFormat="0" applyBorder="0" applyAlignment="0" applyProtection="0">
      <alignment vertical="center"/>
    </xf>
    <xf numFmtId="0" fontId="60" fillId="31" borderId="0" applyNumberFormat="0" applyBorder="0" applyAlignment="0" applyProtection="0">
      <alignment vertical="center"/>
    </xf>
    <xf numFmtId="0" fontId="61" fillId="32" borderId="0" applyNumberFormat="0" applyBorder="0" applyAlignment="0" applyProtection="0">
      <alignment vertical="center"/>
    </xf>
    <xf numFmtId="0" fontId="61" fillId="33" borderId="0" applyNumberFormat="0" applyBorder="0" applyAlignment="0" applyProtection="0">
      <alignment vertical="center"/>
    </xf>
    <xf numFmtId="0" fontId="6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cellStyleXfs>
  <cellXfs count="184">
    <xf numFmtId="0" fontId="0" fillId="0" borderId="0" xfId="0" applyAlignment="1"/>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4" fontId="2" fillId="0" borderId="1" xfId="0" applyNumberFormat="1" applyFont="1" applyFill="1" applyBorder="1" applyAlignment="1" applyProtection="1">
      <alignment horizontal="center" vertical="center" wrapText="1"/>
    </xf>
    <xf numFmtId="4" fontId="5"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4" fillId="0" borderId="2"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left" vertical="center" wrapText="1" indent="3"/>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9" fontId="4" fillId="0" borderId="6" xfId="0" applyNumberFormat="1" applyFont="1" applyFill="1" applyBorder="1" applyAlignment="1" applyProtection="1">
      <alignment horizontal="center" vertical="center" wrapText="1"/>
    </xf>
    <xf numFmtId="0" fontId="4" fillId="0" borderId="9" xfId="0" applyFont="1" applyFill="1" applyBorder="1" applyAlignment="1" applyProtection="1">
      <alignment horizontal="left" vertical="center" wrapText="1" indent="3"/>
    </xf>
    <xf numFmtId="0" fontId="4" fillId="0" borderId="10" xfId="0" applyFont="1" applyFill="1" applyBorder="1" applyAlignment="1" applyProtection="1">
      <alignment horizontal="left" vertical="center" wrapText="1" indent="3"/>
    </xf>
    <xf numFmtId="0" fontId="4" fillId="0" borderId="11" xfId="0" applyFont="1" applyFill="1" applyBorder="1" applyAlignment="1" applyProtection="1">
      <alignment horizontal="left" vertical="center" wrapText="1" indent="3"/>
    </xf>
    <xf numFmtId="0" fontId="4" fillId="0" borderId="12"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horizontal="center" vertical="center"/>
    </xf>
    <xf numFmtId="0" fontId="7" fillId="0" borderId="0" xfId="0" applyFont="1" applyFill="1" applyBorder="1" applyAlignment="1">
      <alignment vertical="center"/>
    </xf>
    <xf numFmtId="0" fontId="8" fillId="0" borderId="0" xfId="6" applyFont="1" applyAlignment="1" applyProtection="1">
      <alignment vertical="center"/>
    </xf>
    <xf numFmtId="0" fontId="9" fillId="0" borderId="0" xfId="0" applyFont="1" applyFill="1" applyBorder="1" applyAlignment="1">
      <alignment horizontal="center" vertical="center"/>
    </xf>
    <xf numFmtId="0" fontId="10" fillId="0" borderId="13" xfId="0" applyFont="1" applyFill="1" applyBorder="1" applyAlignment="1">
      <alignment horizontal="center" vertical="center"/>
    </xf>
    <xf numFmtId="0" fontId="11" fillId="0" borderId="13" xfId="0" applyFont="1" applyFill="1" applyBorder="1" applyAlignment="1">
      <alignment horizontal="center" vertical="center"/>
    </xf>
    <xf numFmtId="0" fontId="12" fillId="0" borderId="13" xfId="0" applyFont="1" applyFill="1" applyBorder="1" applyAlignment="1">
      <alignment horizontal="left" vertical="center"/>
    </xf>
    <xf numFmtId="0" fontId="11" fillId="0" borderId="13" xfId="0" applyFont="1" applyFill="1" applyBorder="1" applyAlignment="1">
      <alignment horizontal="left" vertical="center"/>
    </xf>
    <xf numFmtId="0" fontId="11" fillId="0" borderId="13" xfId="0" applyFont="1" applyFill="1" applyBorder="1" applyAlignment="1">
      <alignment horizontal="left" vertical="center" wrapText="1"/>
    </xf>
    <xf numFmtId="0" fontId="10" fillId="0" borderId="14" xfId="0" applyFont="1" applyFill="1" applyBorder="1" applyAlignment="1">
      <alignment horizontal="center" vertical="center"/>
    </xf>
    <xf numFmtId="0" fontId="10" fillId="0" borderId="13" xfId="0" applyFont="1" applyFill="1" applyBorder="1" applyAlignment="1">
      <alignment horizontal="left" vertical="center" indent="2"/>
    </xf>
    <xf numFmtId="49" fontId="11" fillId="0" borderId="13" xfId="0" applyNumberFormat="1" applyFont="1" applyFill="1" applyBorder="1" applyAlignment="1">
      <alignment horizontal="center" vertical="center"/>
    </xf>
    <xf numFmtId="0" fontId="10" fillId="0" borderId="10" xfId="0" applyFont="1" applyFill="1" applyBorder="1" applyAlignment="1">
      <alignment horizontal="center" vertical="center"/>
    </xf>
    <xf numFmtId="49" fontId="11" fillId="0" borderId="15" xfId="0" applyNumberFormat="1" applyFont="1" applyFill="1" applyBorder="1" applyAlignment="1">
      <alignment horizontal="center" vertical="center"/>
    </xf>
    <xf numFmtId="49" fontId="11" fillId="0" borderId="16" xfId="0" applyNumberFormat="1" applyFont="1" applyFill="1" applyBorder="1" applyAlignment="1">
      <alignment horizontal="center" vertical="center"/>
    </xf>
    <xf numFmtId="0" fontId="10" fillId="0" borderId="11" xfId="0" applyFont="1" applyFill="1" applyBorder="1" applyAlignment="1">
      <alignment horizontal="center" vertical="center"/>
    </xf>
    <xf numFmtId="49" fontId="12" fillId="0" borderId="13" xfId="0" applyNumberFormat="1" applyFont="1" applyFill="1" applyBorder="1" applyAlignment="1">
      <alignment horizontal="center" vertical="center"/>
    </xf>
    <xf numFmtId="49" fontId="12" fillId="0" borderId="15" xfId="0" applyNumberFormat="1" applyFont="1" applyFill="1" applyBorder="1" applyAlignment="1">
      <alignment horizontal="center" vertical="center"/>
    </xf>
    <xf numFmtId="49" fontId="12" fillId="0" borderId="16" xfId="0" applyNumberFormat="1" applyFont="1" applyFill="1" applyBorder="1" applyAlignment="1">
      <alignment horizontal="center" vertical="center"/>
    </xf>
    <xf numFmtId="49" fontId="13" fillId="0" borderId="13" xfId="0" applyNumberFormat="1" applyFont="1" applyFill="1" applyBorder="1" applyAlignment="1">
      <alignment horizontal="center" vertical="center"/>
    </xf>
    <xf numFmtId="0" fontId="14" fillId="0" borderId="0" xfId="0" applyFont="1" applyFill="1" applyBorder="1" applyAlignment="1">
      <alignment vertical="center"/>
    </xf>
    <xf numFmtId="0" fontId="7" fillId="0" borderId="0" xfId="0" applyFont="1" applyFill="1" applyBorder="1" applyAlignment="1">
      <alignment horizontal="left" vertical="center"/>
    </xf>
    <xf numFmtId="0" fontId="15" fillId="0" borderId="0" xfId="6" applyBorder="1" applyAlignment="1" applyProtection="1">
      <alignment horizontal="center" vertical="center"/>
    </xf>
    <xf numFmtId="0" fontId="16" fillId="0" borderId="0" xfId="0" applyFont="1" applyBorder="1" applyAlignment="1" applyProtection="1">
      <alignment horizontal="center" vertical="center"/>
    </xf>
    <xf numFmtId="0" fontId="17" fillId="0" borderId="0" xfId="0" applyFont="1" applyBorder="1" applyAlignment="1" applyProtection="1">
      <alignment horizontal="right" vertical="center"/>
    </xf>
    <xf numFmtId="0" fontId="18" fillId="0" borderId="13" xfId="0" applyFont="1" applyBorder="1" applyAlignment="1">
      <alignment horizontal="center" vertical="center"/>
    </xf>
    <xf numFmtId="0" fontId="18" fillId="0" borderId="13" xfId="0" applyFont="1" applyBorder="1" applyAlignment="1">
      <alignment horizontal="center" vertical="center" wrapText="1"/>
    </xf>
    <xf numFmtId="0" fontId="19" fillId="0" borderId="13" xfId="0" applyFont="1" applyBorder="1" applyAlignment="1">
      <alignment horizontal="center" vertical="center" wrapText="1"/>
    </xf>
    <xf numFmtId="0" fontId="20" fillId="2" borderId="13" xfId="0" applyFont="1" applyFill="1" applyBorder="1" applyAlignment="1">
      <alignment horizontal="left" vertical="center"/>
    </xf>
    <xf numFmtId="0" fontId="21" fillId="2" borderId="13" xfId="0" applyFont="1" applyFill="1" applyBorder="1" applyAlignment="1">
      <alignment horizontal="right" vertical="center"/>
    </xf>
    <xf numFmtId="0" fontId="21" fillId="2" borderId="13" xfId="0" applyFont="1" applyFill="1" applyBorder="1" applyAlignment="1">
      <alignment horizontal="left" vertical="center"/>
    </xf>
    <xf numFmtId="0" fontId="22" fillId="0" borderId="0" xfId="0" applyFont="1" applyAlignment="1"/>
    <xf numFmtId="0" fontId="0" fillId="2" borderId="13" xfId="0" applyFill="1" applyBorder="1">
      <alignment vertical="center"/>
    </xf>
    <xf numFmtId="0" fontId="23" fillId="0" borderId="0" xfId="0" applyFont="1" applyAlignment="1">
      <alignment horizontal="left" vertical="center"/>
    </xf>
    <xf numFmtId="0" fontId="0" fillId="0" borderId="0" xfId="0" applyFont="1" applyAlignment="1">
      <alignment horizontal="left" vertical="center"/>
    </xf>
    <xf numFmtId="0" fontId="15" fillId="0" borderId="0" xfId="6" applyAlignment="1" applyProtection="1"/>
    <xf numFmtId="0" fontId="24" fillId="0" borderId="0" xfId="0" applyFont="1" applyBorder="1" applyAlignment="1" applyProtection="1"/>
    <xf numFmtId="0" fontId="24" fillId="0" borderId="0" xfId="0" applyFont="1" applyFill="1" applyBorder="1" applyAlignment="1" applyProtection="1"/>
    <xf numFmtId="0" fontId="17" fillId="0" borderId="13" xfId="0" applyFont="1" applyBorder="1" applyAlignment="1" applyProtection="1">
      <alignment horizontal="center" vertical="center"/>
    </xf>
    <xf numFmtId="49" fontId="17" fillId="0" borderId="13" xfId="0" applyNumberFormat="1" applyFont="1" applyFill="1" applyBorder="1" applyAlignment="1" applyProtection="1">
      <alignment vertical="center"/>
    </xf>
    <xf numFmtId="4" fontId="17" fillId="0" borderId="13" xfId="0" applyNumberFormat="1" applyFont="1" applyFill="1" applyBorder="1" applyAlignment="1" applyProtection="1">
      <alignment horizontal="right" vertical="center"/>
    </xf>
    <xf numFmtId="0" fontId="0" fillId="0" borderId="0" xfId="0" applyFill="1" applyAlignment="1"/>
    <xf numFmtId="0" fontId="25" fillId="0" borderId="0" xfId="0" applyFont="1" applyBorder="1" applyAlignment="1" applyProtection="1">
      <alignment horizontal="left" vertical="top"/>
    </xf>
    <xf numFmtId="0" fontId="0" fillId="0" borderId="0" xfId="0" applyBorder="1" applyAlignment="1"/>
    <xf numFmtId="0" fontId="15" fillId="0" borderId="0" xfId="6" applyBorder="1" applyAlignment="1" applyProtection="1"/>
    <xf numFmtId="0" fontId="15" fillId="0" borderId="0" xfId="6" applyBorder="1" applyAlignment="1" applyProtection="1">
      <alignment vertical="center" wrapText="1"/>
    </xf>
    <xf numFmtId="0" fontId="26" fillId="0" borderId="17" xfId="0" applyFont="1" applyBorder="1" applyAlignment="1" applyProtection="1">
      <alignment horizontal="center" vertical="center"/>
    </xf>
    <xf numFmtId="0" fontId="26" fillId="0" borderId="13" xfId="0" applyFont="1" applyBorder="1" applyAlignment="1" applyProtection="1">
      <alignment horizontal="center" vertical="center" wrapText="1"/>
    </xf>
    <xf numFmtId="0" fontId="26" fillId="0" borderId="18" xfId="0" applyFont="1" applyBorder="1" applyAlignment="1" applyProtection="1">
      <alignment horizontal="center" vertical="center"/>
    </xf>
    <xf numFmtId="0" fontId="27" fillId="0" borderId="19" xfId="0" applyNumberFormat="1" applyFont="1" applyFill="1" applyBorder="1" applyAlignment="1" applyProtection="1">
      <alignment horizontal="left" vertical="center"/>
    </xf>
    <xf numFmtId="176" fontId="27" fillId="0" borderId="13" xfId="0" applyNumberFormat="1" applyFont="1" applyFill="1" applyBorder="1" applyAlignment="1" applyProtection="1">
      <alignment horizontal="right" vertical="center"/>
    </xf>
    <xf numFmtId="0" fontId="24" fillId="0" borderId="0" xfId="0" applyFont="1" applyFill="1" applyBorder="1" applyAlignment="1" applyProtection="1">
      <alignment vertical="center"/>
    </xf>
    <xf numFmtId="0" fontId="28" fillId="0" borderId="0" xfId="0" applyNumberFormat="1" applyFont="1" applyFill="1" applyBorder="1" applyAlignment="1"/>
    <xf numFmtId="0" fontId="27" fillId="0" borderId="0" xfId="0" applyFont="1" applyBorder="1" applyAlignment="1" applyProtection="1">
      <alignment vertical="center"/>
    </xf>
    <xf numFmtId="0" fontId="29" fillId="0" borderId="0" xfId="0" applyFont="1" applyBorder="1" applyAlignment="1" applyProtection="1"/>
    <xf numFmtId="177" fontId="30" fillId="0" borderId="13" xfId="0" applyNumberFormat="1" applyFont="1" applyFill="1" applyBorder="1" applyAlignment="1" applyProtection="1">
      <alignment horizontal="center" vertical="center"/>
    </xf>
    <xf numFmtId="0" fontId="30" fillId="0" borderId="13" xfId="0" applyNumberFormat="1" applyFont="1" applyFill="1" applyBorder="1" applyAlignment="1" applyProtection="1">
      <alignment horizontal="left" vertical="center"/>
    </xf>
    <xf numFmtId="178" fontId="30" fillId="0" borderId="13" xfId="0" applyNumberFormat="1" applyFont="1" applyFill="1" applyBorder="1" applyAlignment="1" applyProtection="1">
      <alignment horizontal="right" vertical="center"/>
    </xf>
    <xf numFmtId="177" fontId="17" fillId="0" borderId="13" xfId="0" applyNumberFormat="1" applyFont="1" applyFill="1" applyBorder="1" applyAlignment="1" applyProtection="1">
      <alignment horizontal="center" vertical="center"/>
    </xf>
    <xf numFmtId="0" fontId="17" fillId="0" borderId="13" xfId="0" applyNumberFormat="1" applyFont="1" applyFill="1" applyBorder="1" applyAlignment="1" applyProtection="1">
      <alignment horizontal="left" vertical="center"/>
    </xf>
    <xf numFmtId="178" fontId="17" fillId="0" borderId="13" xfId="0" applyNumberFormat="1" applyFont="1" applyFill="1" applyBorder="1" applyAlignment="1" applyProtection="1">
      <alignment horizontal="right" vertical="center"/>
    </xf>
    <xf numFmtId="0" fontId="17" fillId="0" borderId="13" xfId="0" applyFont="1" applyBorder="1" applyAlignment="1" applyProtection="1">
      <alignment horizontal="center" vertical="center" wrapText="1"/>
    </xf>
    <xf numFmtId="0" fontId="17" fillId="0" borderId="13" xfId="0" applyFont="1" applyBorder="1" applyAlignment="1" applyProtection="1">
      <alignment vertical="center" wrapText="1"/>
    </xf>
    <xf numFmtId="49" fontId="30" fillId="0" borderId="13" xfId="0" applyNumberFormat="1" applyFont="1" applyFill="1" applyBorder="1" applyAlignment="1" applyProtection="1">
      <alignment vertical="center"/>
    </xf>
    <xf numFmtId="176" fontId="30" fillId="0" borderId="13" xfId="0" applyNumberFormat="1" applyFont="1" applyFill="1" applyBorder="1" applyAlignment="1" applyProtection="1">
      <alignment horizontal="right" vertical="center" wrapText="1"/>
    </xf>
    <xf numFmtId="176" fontId="17" fillId="0" borderId="13" xfId="0" applyNumberFormat="1" applyFont="1" applyFill="1" applyBorder="1" applyAlignment="1" applyProtection="1">
      <alignment horizontal="right" vertical="center" wrapText="1"/>
    </xf>
    <xf numFmtId="49" fontId="16" fillId="0" borderId="0" xfId="0" applyNumberFormat="1" applyFont="1" applyBorder="1" applyAlignment="1" applyProtection="1">
      <alignment horizontal="center" vertical="center"/>
    </xf>
    <xf numFmtId="49" fontId="17" fillId="0" borderId="13" xfId="0" applyNumberFormat="1" applyFont="1" applyBorder="1" applyAlignment="1" applyProtection="1">
      <alignment horizontal="center" vertical="center"/>
    </xf>
    <xf numFmtId="49" fontId="30" fillId="0" borderId="13" xfId="0" applyNumberFormat="1" applyFont="1" applyFill="1" applyBorder="1" applyAlignment="1" applyProtection="1">
      <alignment horizontal="left" vertical="center"/>
    </xf>
    <xf numFmtId="176" fontId="30" fillId="0" borderId="13" xfId="0" applyNumberFormat="1" applyFont="1" applyFill="1" applyBorder="1" applyAlignment="1" applyProtection="1">
      <alignment horizontal="right" vertical="center"/>
    </xf>
    <xf numFmtId="4" fontId="30" fillId="0" borderId="13" xfId="0" applyNumberFormat="1" applyFont="1" applyFill="1" applyBorder="1" applyAlignment="1" applyProtection="1">
      <alignment horizontal="right" vertical="center"/>
    </xf>
    <xf numFmtId="49" fontId="17" fillId="0" borderId="13" xfId="0" applyNumberFormat="1" applyFont="1" applyFill="1" applyBorder="1" applyAlignment="1" applyProtection="1">
      <alignment horizontal="left" vertical="center"/>
    </xf>
    <xf numFmtId="176" fontId="17" fillId="0" borderId="13" xfId="0" applyNumberFormat="1" applyFont="1" applyFill="1" applyBorder="1" applyAlignment="1" applyProtection="1">
      <alignment horizontal="right" vertical="center"/>
    </xf>
    <xf numFmtId="4" fontId="15" fillId="0" borderId="13" xfId="6" applyNumberFormat="1" applyFill="1" applyBorder="1" applyAlignment="1" applyProtection="1">
      <alignment horizontal="right" vertical="center"/>
    </xf>
    <xf numFmtId="0" fontId="21" fillId="0" borderId="13" xfId="0" applyNumberFormat="1" applyFont="1" applyFill="1" applyBorder="1" applyAlignment="1" applyProtection="1">
      <alignment horizontal="left" vertical="center"/>
    </xf>
    <xf numFmtId="0" fontId="24" fillId="0" borderId="0" xfId="0" applyFont="1" applyBorder="1" applyAlignment="1" applyProtection="1">
      <alignment horizontal="center"/>
    </xf>
    <xf numFmtId="0" fontId="17" fillId="0" borderId="0" xfId="0" applyFont="1" applyBorder="1" applyAlignment="1" applyProtection="1">
      <alignment horizontal="center" vertical="center"/>
    </xf>
    <xf numFmtId="176" fontId="30" fillId="0" borderId="13" xfId="0" applyNumberFormat="1" applyFont="1" applyFill="1" applyBorder="1" applyAlignment="1" applyProtection="1">
      <alignment horizontal="center" vertical="center"/>
    </xf>
    <xf numFmtId="4" fontId="30" fillId="0" borderId="13" xfId="0" applyNumberFormat="1" applyFont="1" applyFill="1" applyBorder="1" applyAlignment="1" applyProtection="1">
      <alignment horizontal="center" vertical="center"/>
    </xf>
    <xf numFmtId="4" fontId="17" fillId="0" borderId="13" xfId="0" applyNumberFormat="1" applyFont="1" applyFill="1" applyBorder="1" applyAlignment="1" applyProtection="1">
      <alignment horizontal="center" vertical="center"/>
    </xf>
    <xf numFmtId="49" fontId="30" fillId="0" borderId="13" xfId="166" applyNumberFormat="1" applyFont="1" applyFill="1" applyBorder="1" applyAlignment="1" applyProtection="1">
      <alignment horizontal="left" vertical="center"/>
    </xf>
    <xf numFmtId="49" fontId="30" fillId="0" borderId="13" xfId="57" applyNumberFormat="1" applyFont="1" applyFill="1" applyBorder="1" applyAlignment="1" applyProtection="1">
      <alignment horizontal="left" vertical="center"/>
    </xf>
    <xf numFmtId="49" fontId="17" fillId="0" borderId="13" xfId="166" applyNumberFormat="1" applyFont="1" applyFill="1" applyBorder="1" applyAlignment="1" applyProtection="1">
      <alignment horizontal="left" vertical="center"/>
    </xf>
    <xf numFmtId="49" fontId="17" fillId="0" borderId="13" xfId="57" applyNumberFormat="1" applyFont="1" applyFill="1" applyBorder="1" applyAlignment="1" applyProtection="1">
      <alignment horizontal="left" vertical="center"/>
    </xf>
    <xf numFmtId="49" fontId="30" fillId="0" borderId="13" xfId="167" applyNumberFormat="1" applyFont="1" applyFill="1" applyBorder="1" applyAlignment="1" applyProtection="1">
      <alignment horizontal="left" vertical="center"/>
    </xf>
    <xf numFmtId="49" fontId="30" fillId="0" borderId="13" xfId="165" applyNumberFormat="1" applyFont="1" applyFill="1" applyBorder="1" applyAlignment="1" applyProtection="1">
      <alignment horizontal="left" vertical="center"/>
    </xf>
    <xf numFmtId="49" fontId="17" fillId="0" borderId="13" xfId="167" applyNumberFormat="1" applyFont="1" applyFill="1" applyBorder="1" applyAlignment="1" applyProtection="1">
      <alignment horizontal="left" vertical="center"/>
    </xf>
    <xf numFmtId="49" fontId="20" fillId="0" borderId="13" xfId="0" applyNumberFormat="1" applyFont="1" applyFill="1" applyBorder="1" applyAlignment="1" applyProtection="1">
      <alignment horizontal="left" vertical="center"/>
    </xf>
    <xf numFmtId="49" fontId="30" fillId="0" borderId="20" xfId="0" applyNumberFormat="1" applyFont="1" applyFill="1" applyBorder="1" applyAlignment="1">
      <alignment horizontal="left" vertical="center"/>
    </xf>
    <xf numFmtId="179" fontId="30" fillId="0" borderId="13" xfId="0" applyNumberFormat="1" applyFont="1" applyFill="1" applyBorder="1" applyAlignment="1" applyProtection="1">
      <alignment vertical="center" wrapText="1"/>
    </xf>
    <xf numFmtId="179" fontId="30" fillId="0" borderId="13" xfId="0" applyNumberFormat="1" applyFont="1" applyFill="1" applyBorder="1" applyAlignment="1" applyProtection="1">
      <alignment horizontal="center" vertical="center" wrapText="1"/>
    </xf>
    <xf numFmtId="4" fontId="15" fillId="0" borderId="13" xfId="6" applyNumberFormat="1" applyFill="1" applyBorder="1" applyAlignment="1" applyProtection="1">
      <alignment horizontal="center" vertical="center"/>
    </xf>
    <xf numFmtId="49" fontId="31" fillId="0" borderId="13" xfId="0" applyNumberFormat="1" applyFont="1" applyFill="1" applyBorder="1" applyAlignment="1" applyProtection="1">
      <alignment horizontal="left" vertical="center"/>
    </xf>
    <xf numFmtId="179" fontId="30" fillId="0" borderId="13" xfId="0" applyNumberFormat="1" applyFont="1" applyFill="1" applyBorder="1" applyAlignment="1" applyProtection="1">
      <alignment horizontal="right" vertical="center" wrapText="1"/>
    </xf>
    <xf numFmtId="0" fontId="32" fillId="0" borderId="21" xfId="0" applyFont="1" applyBorder="1" applyAlignment="1" applyProtection="1">
      <alignment horizontal="center" vertical="center"/>
    </xf>
    <xf numFmtId="0" fontId="30" fillId="0" borderId="0" xfId="0" applyFont="1" applyBorder="1" applyAlignment="1" applyProtection="1">
      <alignment horizontal="right" vertical="center"/>
    </xf>
    <xf numFmtId="0" fontId="17" fillId="3" borderId="0" xfId="0" applyFont="1" applyFill="1" applyBorder="1" applyAlignment="1" applyProtection="1">
      <alignment horizontal="left" vertical="center"/>
    </xf>
    <xf numFmtId="0" fontId="17" fillId="0" borderId="0" xfId="0" applyFont="1" applyBorder="1" applyAlignment="1" applyProtection="1">
      <alignment horizontal="left" vertical="center"/>
    </xf>
    <xf numFmtId="0" fontId="33" fillId="0" borderId="0" xfId="0" applyFont="1" applyBorder="1" applyAlignment="1" applyProtection="1">
      <alignment horizontal="right" vertical="center"/>
    </xf>
    <xf numFmtId="0" fontId="17" fillId="0" borderId="13" xfId="0" applyFont="1" applyFill="1" applyBorder="1" applyAlignment="1" applyProtection="1">
      <alignment horizontal="left" vertical="center"/>
    </xf>
    <xf numFmtId="179" fontId="17" fillId="0" borderId="13" xfId="0" applyNumberFormat="1" applyFont="1" applyFill="1" applyBorder="1" applyAlignment="1" applyProtection="1">
      <alignment horizontal="right" vertical="center" wrapText="1"/>
    </xf>
    <xf numFmtId="0" fontId="17" fillId="0" borderId="0" xfId="0" applyFont="1" applyFill="1" applyBorder="1" applyAlignment="1" applyProtection="1"/>
    <xf numFmtId="0" fontId="17" fillId="0" borderId="0" xfId="0" applyFont="1" applyFill="1" applyBorder="1" applyAlignment="1" applyProtection="1">
      <alignment horizontal="right" vertical="center"/>
    </xf>
    <xf numFmtId="179" fontId="17" fillId="0" borderId="13" xfId="0" applyNumberFormat="1" applyFont="1" applyFill="1" applyBorder="1" applyAlignment="1" applyProtection="1">
      <alignment horizontal="right" wrapText="1"/>
    </xf>
    <xf numFmtId="0" fontId="17" fillId="0" borderId="13" xfId="0" applyFont="1" applyFill="1" applyBorder="1" applyAlignment="1" applyProtection="1">
      <alignment horizontal="right" vertical="center"/>
    </xf>
    <xf numFmtId="176" fontId="17" fillId="0" borderId="13" xfId="70" applyNumberFormat="1" applyFont="1" applyFill="1" applyBorder="1" applyAlignment="1" applyProtection="1">
      <alignment vertical="center" wrapText="1"/>
    </xf>
    <xf numFmtId="0" fontId="15" fillId="0" borderId="0" xfId="6" applyFill="1" applyBorder="1" applyAlignment="1" applyProtection="1">
      <alignment horizontal="right" vertical="center"/>
    </xf>
    <xf numFmtId="0" fontId="16" fillId="0" borderId="0" xfId="97" applyFont="1" applyBorder="1" applyAlignment="1" applyProtection="1">
      <alignment horizontal="center" vertical="center"/>
    </xf>
    <xf numFmtId="180" fontId="17" fillId="0" borderId="13" xfId="134" applyNumberFormat="1" applyFont="1" applyBorder="1" applyAlignment="1" applyProtection="1">
      <alignment horizontal="center" vertical="center"/>
    </xf>
    <xf numFmtId="0" fontId="17" fillId="0" borderId="13" xfId="0" applyNumberFormat="1" applyFont="1" applyBorder="1" applyAlignment="1" applyProtection="1">
      <alignment horizontal="center" vertical="center"/>
    </xf>
    <xf numFmtId="176" fontId="17" fillId="0" borderId="13" xfId="0" applyNumberFormat="1" applyFont="1" applyFill="1" applyBorder="1" applyAlignment="1" applyProtection="1">
      <alignment horizontal="center" vertical="center"/>
    </xf>
    <xf numFmtId="176" fontId="0" fillId="0" borderId="13" xfId="6" applyNumberFormat="1" applyFont="1" applyFill="1" applyBorder="1" applyAlignment="1" applyProtection="1">
      <alignment horizontal="right" vertical="center"/>
    </xf>
    <xf numFmtId="49" fontId="30" fillId="0" borderId="13" xfId="0" applyNumberFormat="1" applyFont="1" applyFill="1" applyBorder="1" applyAlignment="1">
      <alignment horizontal="left" vertical="center"/>
    </xf>
    <xf numFmtId="49" fontId="17" fillId="0" borderId="13" xfId="0" applyNumberFormat="1" applyFont="1" applyFill="1" applyBorder="1" applyAlignment="1">
      <alignment horizontal="left" vertical="center"/>
    </xf>
    <xf numFmtId="0" fontId="17" fillId="0" borderId="0" xfId="0" applyFont="1" applyBorder="1" applyAlignment="1" applyProtection="1">
      <alignment vertical="center"/>
    </xf>
    <xf numFmtId="0" fontId="17" fillId="0" borderId="0" xfId="0" applyFont="1" applyBorder="1" applyAlignment="1" applyProtection="1"/>
    <xf numFmtId="176" fontId="17" fillId="0" borderId="13" xfId="70" applyNumberFormat="1" applyFont="1" applyFill="1" applyBorder="1" applyAlignment="1" applyProtection="1">
      <alignment horizontal="right" vertical="center"/>
    </xf>
    <xf numFmtId="4" fontId="17" fillId="0" borderId="13" xfId="70" applyNumberFormat="1" applyFont="1" applyFill="1" applyBorder="1" applyAlignment="1" applyProtection="1">
      <alignment horizontal="right" vertical="center" wrapText="1"/>
    </xf>
    <xf numFmtId="0" fontId="24" fillId="0" borderId="13" xfId="0" applyFont="1" applyBorder="1" applyAlignment="1" applyProtection="1"/>
    <xf numFmtId="176" fontId="17" fillId="0" borderId="13" xfId="70" applyNumberFormat="1" applyFont="1" applyFill="1" applyBorder="1" applyAlignment="1" applyProtection="1">
      <alignment horizontal="right" vertical="center" wrapText="1"/>
    </xf>
    <xf numFmtId="0" fontId="0" fillId="0" borderId="0" xfId="70" applyFill="1" applyAlignment="1"/>
    <xf numFmtId="0" fontId="24" fillId="0" borderId="0" xfId="70" applyFont="1" applyBorder="1" applyAlignment="1" applyProtection="1"/>
    <xf numFmtId="0" fontId="0" fillId="0" borderId="0" xfId="70" applyAlignment="1"/>
    <xf numFmtId="0" fontId="8" fillId="0" borderId="0" xfId="6" applyNumberFormat="1" applyFont="1" applyFill="1" applyBorder="1" applyAlignment="1" applyProtection="1">
      <alignment vertical="center" wrapText="1"/>
    </xf>
    <xf numFmtId="0" fontId="16" fillId="0" borderId="0" xfId="70" applyFont="1" applyBorder="1" applyAlignment="1" applyProtection="1">
      <alignment horizontal="center" vertical="center"/>
    </xf>
    <xf numFmtId="0" fontId="17" fillId="0" borderId="0" xfId="70" applyFont="1" applyBorder="1" applyAlignment="1" applyProtection="1">
      <alignment vertical="center"/>
    </xf>
    <xf numFmtId="0" fontId="17" fillId="0" borderId="0" xfId="70" applyFont="1" applyBorder="1" applyAlignment="1" applyProtection="1"/>
    <xf numFmtId="0" fontId="17" fillId="0" borderId="0" xfId="70" applyFont="1" applyBorder="1" applyAlignment="1" applyProtection="1">
      <alignment horizontal="right" vertical="center"/>
    </xf>
    <xf numFmtId="0" fontId="17" fillId="0" borderId="13" xfId="70" applyFont="1" applyBorder="1" applyAlignment="1" applyProtection="1">
      <alignment horizontal="center" vertical="center"/>
    </xf>
    <xf numFmtId="0" fontId="17" fillId="0" borderId="13" xfId="70" applyFont="1" applyFill="1" applyBorder="1" applyAlignment="1" applyProtection="1">
      <alignment vertical="center"/>
    </xf>
    <xf numFmtId="176" fontId="17" fillId="0" borderId="13" xfId="70" applyNumberFormat="1" applyFont="1" applyFill="1" applyBorder="1" applyAlignment="1" applyProtection="1">
      <alignment vertical="center"/>
    </xf>
    <xf numFmtId="0" fontId="0" fillId="0" borderId="0" xfId="70" applyFill="1" applyAlignment="1">
      <alignment vertical="center"/>
    </xf>
    <xf numFmtId="0" fontId="8" fillId="0" borderId="0" xfId="6" applyNumberFormat="1" applyFont="1" applyFill="1" applyBorder="1" applyAlignment="1" applyProtection="1"/>
    <xf numFmtId="0" fontId="17" fillId="0" borderId="13" xfId="70" applyFont="1" applyFill="1" applyBorder="1" applyAlignment="1" applyProtection="1">
      <alignment horizontal="center" vertical="center"/>
    </xf>
    <xf numFmtId="176" fontId="17" fillId="0" borderId="13" xfId="70" applyNumberFormat="1" applyFont="1" applyFill="1" applyBorder="1" applyAlignment="1" applyProtection="1">
      <alignment horizontal="center" vertical="center"/>
    </xf>
    <xf numFmtId="176" fontId="17" fillId="0" borderId="13" xfId="70" applyNumberFormat="1" applyFont="1" applyFill="1" applyBorder="1" applyAlignment="1" applyProtection="1"/>
    <xf numFmtId="0" fontId="34" fillId="0" borderId="0" xfId="0" applyFont="1" applyAlignment="1">
      <alignment vertical="center"/>
    </xf>
    <xf numFmtId="0" fontId="34" fillId="0" borderId="0" xfId="0" applyFont="1" applyAlignment="1">
      <alignment horizontal="left" vertical="center"/>
    </xf>
    <xf numFmtId="0" fontId="35" fillId="0" borderId="0" xfId="0" applyFont="1" applyAlignment="1">
      <alignment horizontal="left"/>
    </xf>
    <xf numFmtId="0" fontId="36" fillId="0" borderId="0" xfId="0" applyFont="1" applyAlignment="1">
      <alignment horizontal="center" vertical="center"/>
    </xf>
    <xf numFmtId="0" fontId="37" fillId="0" borderId="16" xfId="6" applyFont="1" applyBorder="1" applyAlignment="1" applyProtection="1">
      <alignment horizontal="left" vertical="center"/>
    </xf>
    <xf numFmtId="0" fontId="34" fillId="0" borderId="15" xfId="0" applyFont="1" applyBorder="1" applyAlignment="1">
      <alignment horizontal="left" vertical="center"/>
    </xf>
    <xf numFmtId="0" fontId="15" fillId="0" borderId="16" xfId="6" applyBorder="1" applyAlignment="1" applyProtection="1">
      <alignment horizontal="left" vertical="center"/>
    </xf>
    <xf numFmtId="0" fontId="38" fillId="0" borderId="15" xfId="0" applyNumberFormat="1" applyFont="1" applyFill="1" applyBorder="1" applyAlignment="1">
      <alignment horizontal="left" vertical="center"/>
    </xf>
    <xf numFmtId="0" fontId="8" fillId="0" borderId="16" xfId="6" applyFont="1" applyBorder="1" applyAlignment="1" applyProtection="1">
      <alignment horizontal="left" vertical="center"/>
    </xf>
    <xf numFmtId="0" fontId="8" fillId="0" borderId="0" xfId="6" applyFont="1" applyAlignment="1" applyProtection="1"/>
    <xf numFmtId="0" fontId="39" fillId="0" borderId="0" xfId="0" applyFont="1" applyBorder="1" applyAlignment="1" applyProtection="1">
      <alignment vertical="center"/>
    </xf>
    <xf numFmtId="0" fontId="40" fillId="0" borderId="0" xfId="0" applyFont="1" applyBorder="1" applyAlignment="1" applyProtection="1">
      <alignment vertical="center"/>
    </xf>
    <xf numFmtId="0" fontId="41" fillId="0" borderId="0" xfId="0" applyFont="1" applyAlignment="1" applyProtection="1">
      <alignment horizontal="center" vertical="center"/>
    </xf>
    <xf numFmtId="0" fontId="39" fillId="0" borderId="0" xfId="0" applyFont="1" applyBorder="1" applyAlignment="1" applyProtection="1">
      <alignment horizontal="center" vertical="center"/>
    </xf>
    <xf numFmtId="0" fontId="39" fillId="0" borderId="0" xfId="0" applyFont="1" applyAlignment="1" applyProtection="1">
      <alignment horizontal="center" vertical="center"/>
    </xf>
    <xf numFmtId="0" fontId="0" fillId="0" borderId="0" xfId="0" applyAlignment="1">
      <alignment horizontal="center"/>
    </xf>
    <xf numFmtId="0" fontId="42" fillId="0" borderId="0" xfId="0" applyFont="1" applyBorder="1" applyAlignment="1" applyProtection="1">
      <alignment horizontal="center" vertical="center"/>
    </xf>
  </cellXfs>
  <cellStyles count="1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常规 3 14" xfId="50"/>
    <cellStyle name="常规 2 11" xfId="51"/>
    <cellStyle name="常规 2 3 3" xfId="52"/>
    <cellStyle name="常规 3 4 3" xfId="53"/>
    <cellStyle name="常规 3 6 3" xfId="54"/>
    <cellStyle name="常规 4 13" xfId="55"/>
    <cellStyle name="常规 2 7 3" xfId="56"/>
    <cellStyle name="常规 6" xfId="57"/>
    <cellStyle name="常规 4 4 3" xfId="58"/>
    <cellStyle name="常规 4 12" xfId="59"/>
    <cellStyle name="常规 4 11" xfId="60"/>
    <cellStyle name="常规 4 14" xfId="61"/>
    <cellStyle name="常规 2 13" xfId="62"/>
    <cellStyle name="常规 2 2 2" xfId="63"/>
    <cellStyle name="常规 2 2 3" xfId="64"/>
    <cellStyle name="常规 2 2 5" xfId="65"/>
    <cellStyle name="常规 2 2" xfId="66"/>
    <cellStyle name="常规 2 3" xfId="67"/>
    <cellStyle name="常规 2 3 2" xfId="68"/>
    <cellStyle name="常规 2 10" xfId="69"/>
    <cellStyle name="常规 2" xfId="70"/>
    <cellStyle name="常规 3 3 4" xfId="71"/>
    <cellStyle name="常规 2 3 4" xfId="72"/>
    <cellStyle name="常规 2 12" xfId="73"/>
    <cellStyle name="常规 2 14" xfId="74"/>
    <cellStyle name="常规 2 3 5" xfId="75"/>
    <cellStyle name="常规 2 4" xfId="76"/>
    <cellStyle name="常规 2 4 2" xfId="77"/>
    <cellStyle name="常规 2 4 3" xfId="78"/>
    <cellStyle name="常规 2 4 4" xfId="79"/>
    <cellStyle name="常规 2 4 5" xfId="80"/>
    <cellStyle name="常规 2 5" xfId="81"/>
    <cellStyle name="常规 2 5 2" xfId="82"/>
    <cellStyle name="常规 2 5 3" xfId="83"/>
    <cellStyle name="常规 2 5 4" xfId="84"/>
    <cellStyle name="常规 2 5 5" xfId="85"/>
    <cellStyle name="常规 2 6" xfId="86"/>
    <cellStyle name="常规 2 6 2" xfId="87"/>
    <cellStyle name="常规 2 6 3" xfId="88"/>
    <cellStyle name="常规 2 6 4" xfId="89"/>
    <cellStyle name="常规 2 6 5" xfId="90"/>
    <cellStyle name="常规 2 7" xfId="91"/>
    <cellStyle name="常规 2 7 2" xfId="92"/>
    <cellStyle name="常规 2 7 4" xfId="93"/>
    <cellStyle name="常规 2 7 5" xfId="94"/>
    <cellStyle name="常规 2 8" xfId="95"/>
    <cellStyle name="常规 2 9" xfId="96"/>
    <cellStyle name="常规 3" xfId="97"/>
    <cellStyle name="常规 3 3 5" xfId="98"/>
    <cellStyle name="常规 3 10" xfId="99"/>
    <cellStyle name="常规 4 4 4" xfId="100"/>
    <cellStyle name="常规 3 11" xfId="101"/>
    <cellStyle name="常规 4 4 5" xfId="102"/>
    <cellStyle name="常规 3 12" xfId="103"/>
    <cellStyle name="常规 3 13" xfId="104"/>
    <cellStyle name="常规 3 2" xfId="105"/>
    <cellStyle name="常规 3 2 2" xfId="106"/>
    <cellStyle name="常规 3 2 3" xfId="107"/>
    <cellStyle name="常规 3 2 4" xfId="108"/>
    <cellStyle name="常规 3 2 5" xfId="109"/>
    <cellStyle name="常规 3 3" xfId="110"/>
    <cellStyle name="常规 3 3 2" xfId="111"/>
    <cellStyle name="常规 3 3 3" xfId="112"/>
    <cellStyle name="常规 3 4" xfId="113"/>
    <cellStyle name="常规 3 4 2" xfId="114"/>
    <cellStyle name="常规 3 4 4" xfId="115"/>
    <cellStyle name="常规 3 4 5" xfId="116"/>
    <cellStyle name="常规 3 5" xfId="117"/>
    <cellStyle name="常规 3 5 2" xfId="118"/>
    <cellStyle name="常规 3 5 3" xfId="119"/>
    <cellStyle name="常规 3 5 4" xfId="120"/>
    <cellStyle name="常规 3 5 5" xfId="121"/>
    <cellStyle name="常规 3 6" xfId="122"/>
    <cellStyle name="常规 3 6 2" xfId="123"/>
    <cellStyle name="常规 3 6 4" xfId="124"/>
    <cellStyle name="常规 3 6 5" xfId="125"/>
    <cellStyle name="常规 3 7" xfId="126"/>
    <cellStyle name="常规 3 7 2" xfId="127"/>
    <cellStyle name="常规 3 7 3" xfId="128"/>
    <cellStyle name="常规 3 7 4" xfId="129"/>
    <cellStyle name="常规 3 7 5" xfId="130"/>
    <cellStyle name="常规 3 8" xfId="131"/>
    <cellStyle name="常规_分单位下达表预算表" xfId="132"/>
    <cellStyle name="常规 3 9" xfId="133"/>
    <cellStyle name="常规 4" xfId="134"/>
    <cellStyle name="常规 4 10" xfId="135"/>
    <cellStyle name="常规 4 2" xfId="136"/>
    <cellStyle name="常规 4 2 2" xfId="137"/>
    <cellStyle name="常规 4 4" xfId="138"/>
    <cellStyle name="常规 4 2 3" xfId="139"/>
    <cellStyle name="常规 4 5" xfId="140"/>
    <cellStyle name="常规 4 2 4" xfId="141"/>
    <cellStyle name="常规 4 6" xfId="142"/>
    <cellStyle name="常规 4 2 5" xfId="143"/>
    <cellStyle name="常规 4 7" xfId="144"/>
    <cellStyle name="常规 4 3" xfId="145"/>
    <cellStyle name="常规 4 3 2" xfId="146"/>
    <cellStyle name="常规 4 3 3" xfId="147"/>
    <cellStyle name="常规 4 3 4" xfId="148"/>
    <cellStyle name="常规 4 3 5" xfId="149"/>
    <cellStyle name="常规 4 4 2" xfId="150"/>
    <cellStyle name="常规 4 5 2" xfId="151"/>
    <cellStyle name="常规 4 5 3" xfId="152"/>
    <cellStyle name="常规 4 5 4" xfId="153"/>
    <cellStyle name="常规 4 5 5" xfId="154"/>
    <cellStyle name="常规 4 6 2" xfId="155"/>
    <cellStyle name="常规 4 6 3" xfId="156"/>
    <cellStyle name="常规 4 6 4" xfId="157"/>
    <cellStyle name="常规 4 6 5" xfId="158"/>
    <cellStyle name="常规 4 7 2" xfId="159"/>
    <cellStyle name="常规 4 7 3" xfId="160"/>
    <cellStyle name="常规 4 7 4" xfId="161"/>
    <cellStyle name="常规 4 7 5" xfId="162"/>
    <cellStyle name="常规 4 8" xfId="163"/>
    <cellStyle name="常规 4 9" xfId="164"/>
    <cellStyle name="常规 5" xfId="165"/>
    <cellStyle name="常规 7" xfId="166"/>
    <cellStyle name="常规 8" xfId="16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67310</xdr:colOff>
      <xdr:row>1</xdr:row>
      <xdr:rowOff>568325</xdr:rowOff>
    </xdr:from>
    <xdr:to>
      <xdr:col>2</xdr:col>
      <xdr:colOff>240665</xdr:colOff>
      <xdr:row>4</xdr:row>
      <xdr:rowOff>253365</xdr:rowOff>
    </xdr:to>
    <xdr:pic>
      <xdr:nvPicPr>
        <xdr:cNvPr id="3" name="IM 2"/>
        <xdr:cNvPicPr/>
      </xdr:nvPicPr>
      <xdr:blipFill>
        <a:blip r:embed="rId1"/>
        <a:stretch>
          <a:fillRect/>
        </a:stretch>
      </xdr:blipFill>
      <xdr:spPr>
        <a:xfrm>
          <a:off x="2029460" y="936625"/>
          <a:ext cx="1496695" cy="14757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4</xdr:col>
      <xdr:colOff>876935</xdr:colOff>
      <xdr:row>1</xdr:row>
      <xdr:rowOff>429260</xdr:rowOff>
    </xdr:from>
    <xdr:to>
      <xdr:col>4</xdr:col>
      <xdr:colOff>2373630</xdr:colOff>
      <xdr:row>4</xdr:row>
      <xdr:rowOff>266700</xdr:rowOff>
    </xdr:to>
    <xdr:pic>
      <xdr:nvPicPr>
        <xdr:cNvPr id="2" name="IM 2"/>
        <xdr:cNvPicPr/>
      </xdr:nvPicPr>
      <xdr:blipFill>
        <a:blip r:embed="rId1"/>
        <a:stretch>
          <a:fillRect/>
        </a:stretch>
      </xdr:blipFill>
      <xdr:spPr>
        <a:xfrm>
          <a:off x="9735185" y="1216660"/>
          <a:ext cx="1496695" cy="147574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topLeftCell="A26" workbookViewId="0">
      <selection activeCell="G5" sqref="G5"/>
    </sheetView>
  </sheetViews>
  <sheetFormatPr defaultColWidth="9" defaultRowHeight="12.75" customHeight="1" outlineLevelCol="7"/>
  <cols>
    <col min="1" max="6" width="17.152380952381" style="67" customWidth="1"/>
    <col min="7" max="7" width="32.1238095238095" style="67" customWidth="1"/>
    <col min="8" max="8" width="9" style="67" customWidth="1"/>
  </cols>
  <sheetData>
    <row r="1" customHeight="1" spans="1:8">
      <c r="A1" s="75" t="s">
        <v>0</v>
      </c>
    </row>
    <row r="2" ht="14.25" customHeight="1" spans="1:8">
      <c r="B2"/>
      <c r="C2"/>
      <c r="D2"/>
      <c r="E2"/>
      <c r="F2"/>
      <c r="G2"/>
      <c r="H2"/>
    </row>
    <row r="3" ht="18.75" customHeight="1" spans="1:8">
      <c r="A3" s="177" t="s">
        <v>1</v>
      </c>
      <c r="B3" s="177"/>
      <c r="C3" s="177"/>
      <c r="D3" s="177"/>
      <c r="E3" s="177"/>
      <c r="F3" s="177"/>
      <c r="G3" s="177"/>
      <c r="H3"/>
    </row>
    <row r="4" ht="16.5" customHeight="1" spans="1:8">
      <c r="A4" s="177" t="s">
        <v>2</v>
      </c>
      <c r="B4" s="177"/>
      <c r="C4" s="177"/>
      <c r="D4" s="177"/>
      <c r="E4" s="177"/>
      <c r="F4" s="177"/>
      <c r="G4" s="177"/>
      <c r="H4"/>
    </row>
    <row r="5" ht="14.25" customHeight="1" spans="1:8">
      <c r="A5" s="177"/>
      <c r="B5" s="177"/>
      <c r="C5" s="177"/>
      <c r="D5" s="177"/>
      <c r="E5" s="178"/>
      <c r="F5" s="177"/>
      <c r="G5" s="177"/>
      <c r="H5"/>
    </row>
    <row r="6" ht="14.25" customHeight="1" spans="1:8">
      <c r="A6" s="177"/>
      <c r="B6" s="177"/>
      <c r="C6" s="177"/>
      <c r="D6" s="177"/>
      <c r="E6" s="177"/>
      <c r="F6" s="177"/>
      <c r="G6" s="177"/>
      <c r="H6"/>
    </row>
    <row r="7" ht="14.25" customHeight="1" spans="1:8">
      <c r="A7" s="177"/>
      <c r="B7" s="177"/>
      <c r="C7" s="177"/>
      <c r="D7" s="177"/>
      <c r="E7" s="177"/>
      <c r="F7" s="177"/>
      <c r="G7" s="177"/>
      <c r="H7"/>
    </row>
    <row r="8" ht="14.25" customHeight="1" spans="1:8">
      <c r="A8" s="177"/>
      <c r="B8" s="177"/>
      <c r="C8" s="177"/>
      <c r="D8" s="177"/>
      <c r="E8" s="177"/>
      <c r="F8" s="177"/>
      <c r="G8" s="177"/>
      <c r="H8"/>
    </row>
    <row r="9" ht="33" customHeight="1" spans="1:8">
      <c r="A9" s="179" t="s">
        <v>3</v>
      </c>
      <c r="B9" s="179"/>
      <c r="C9" s="179"/>
      <c r="D9" s="179"/>
      <c r="E9" s="179"/>
      <c r="F9" s="179"/>
      <c r="G9" s="179"/>
      <c r="H9"/>
    </row>
    <row r="10" ht="14.25" customHeight="1" spans="1:8">
      <c r="A10" s="180"/>
      <c r="B10" s="180"/>
      <c r="C10" s="180"/>
      <c r="D10" s="180"/>
      <c r="E10" s="180"/>
      <c r="F10" s="180"/>
      <c r="G10" s="180"/>
      <c r="H10"/>
    </row>
    <row r="11" ht="14.25" customHeight="1" spans="1:8">
      <c r="A11" s="180"/>
      <c r="B11" s="180"/>
      <c r="C11" s="180"/>
      <c r="D11" s="180"/>
      <c r="E11" s="180"/>
      <c r="F11" s="180"/>
      <c r="G11" s="180"/>
      <c r="H11"/>
    </row>
    <row r="12" ht="14.25" customHeight="1" spans="1:8">
      <c r="A12" s="180"/>
      <c r="B12" s="180"/>
      <c r="C12" s="180"/>
      <c r="D12" s="180"/>
      <c r="E12" s="180"/>
      <c r="F12" s="180"/>
      <c r="G12" s="180"/>
      <c r="H12"/>
    </row>
    <row r="13" ht="14.25" customHeight="1" spans="1:8">
      <c r="A13" s="180"/>
      <c r="B13" s="180"/>
      <c r="C13" s="180"/>
      <c r="D13" s="180"/>
      <c r="E13" s="180"/>
      <c r="F13" s="180"/>
      <c r="G13" s="180"/>
      <c r="H13"/>
    </row>
    <row r="14" ht="14.25" customHeight="1" spans="1:8">
      <c r="A14" s="180"/>
      <c r="B14" s="180"/>
      <c r="C14" s="180"/>
      <c r="D14" s="180"/>
      <c r="E14" s="180"/>
      <c r="F14" s="180"/>
      <c r="G14" s="180"/>
      <c r="H14"/>
    </row>
    <row r="15" ht="14.25" customHeight="1" spans="1:8">
      <c r="A15" s="180"/>
      <c r="B15" s="180"/>
      <c r="C15" s="180"/>
      <c r="D15" s="180"/>
      <c r="E15" s="180"/>
      <c r="F15" s="180"/>
      <c r="G15" s="180"/>
      <c r="H15"/>
    </row>
    <row r="16" ht="14.25" customHeight="1" spans="1:8">
      <c r="A16" s="180"/>
      <c r="B16" s="180"/>
      <c r="C16" s="180"/>
      <c r="D16" s="180"/>
      <c r="E16" s="180"/>
      <c r="F16" s="180"/>
      <c r="G16" s="180"/>
      <c r="H16"/>
    </row>
    <row r="17" ht="14.25" customHeight="1" spans="1:8">
      <c r="A17" s="180"/>
      <c r="B17" s="180"/>
      <c r="C17" s="180"/>
      <c r="D17" s="180"/>
      <c r="E17" s="180"/>
      <c r="F17" s="180"/>
      <c r="G17" s="180"/>
      <c r="H17"/>
    </row>
    <row r="18" ht="14.25" customHeight="1" spans="1:8">
      <c r="A18" s="180"/>
      <c r="B18" s="180"/>
      <c r="C18" s="180"/>
      <c r="D18" s="180"/>
      <c r="E18" s="180"/>
      <c r="F18" s="180"/>
      <c r="G18" s="180"/>
      <c r="H18"/>
    </row>
    <row r="19" ht="14.25" customHeight="1" spans="1:8">
      <c r="A19" s="181" t="s">
        <v>4</v>
      </c>
      <c r="B19" s="181"/>
      <c r="C19" s="181"/>
      <c r="D19" s="181"/>
      <c r="E19" s="181"/>
      <c r="F19" s="181"/>
      <c r="G19" s="181"/>
      <c r="H19"/>
    </row>
    <row r="20" ht="14.25" customHeight="1" spans="1:8">
      <c r="A20" s="180"/>
      <c r="B20" s="180"/>
      <c r="C20" s="180"/>
      <c r="D20" s="180"/>
      <c r="E20" s="180"/>
      <c r="F20" s="180"/>
      <c r="G20" s="180"/>
      <c r="H20"/>
    </row>
    <row r="21" ht="14.25" customHeight="1" spans="1:8">
      <c r="A21" s="180"/>
      <c r="B21" s="180"/>
      <c r="C21" s="180"/>
      <c r="D21" s="180"/>
      <c r="E21" s="180"/>
      <c r="F21" s="180"/>
      <c r="G21" s="180"/>
      <c r="H21"/>
    </row>
    <row r="22" ht="14.25" customHeight="1" spans="1:8">
      <c r="A22" s="181" t="s">
        <v>5</v>
      </c>
      <c r="B22" s="181"/>
      <c r="C22" s="181"/>
      <c r="D22" s="181"/>
      <c r="E22" s="181"/>
      <c r="F22" s="181"/>
      <c r="G22" s="181"/>
      <c r="H22"/>
    </row>
    <row r="23" ht="15.75" customHeight="1" spans="1:8">
      <c r="A23" s="182"/>
      <c r="B23" s="183" t="s">
        <v>6</v>
      </c>
      <c r="C23" s="182"/>
      <c r="D23" s="182"/>
      <c r="E23" s="182"/>
      <c r="F23" s="182"/>
      <c r="G23" s="182"/>
      <c r="H23"/>
    </row>
    <row r="24" customHeight="1" spans="1:8">
      <c r="E24" s="75" t="s">
        <v>0</v>
      </c>
    </row>
  </sheetData>
  <mergeCells count="3">
    <mergeCell ref="A9:G9"/>
    <mergeCell ref="A19:G19"/>
    <mergeCell ref="A22:G22"/>
  </mergeCells>
  <hyperlinks>
    <hyperlink ref="E24" location="'目录'!$A$1" display="返回目录"/>
    <hyperlink ref="A1" location="'目录'!$A$1" display="返回目录"/>
  </hyperlinks>
  <pageMargins left="0.393055555555556" right="0.75" top="1" bottom="1" header="0.5" footer="0.5"/>
  <pageSetup paperSize="9"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showGridLines="0" showZeros="0" workbookViewId="0">
      <selection activeCell="A17" sqref="A17"/>
    </sheetView>
  </sheetViews>
  <sheetFormatPr defaultColWidth="9" defaultRowHeight="12.75" customHeight="1"/>
  <cols>
    <col min="1" max="1" width="49.2761904761905" style="67" customWidth="1"/>
    <col min="2" max="8" width="10.5714285714286" style="67" customWidth="1"/>
    <col min="9" max="9" width="9.15238095238095" style="67" customWidth="1"/>
  </cols>
  <sheetData>
    <row r="1" ht="24.75" customHeight="1" spans="1:9">
      <c r="A1" s="76" t="s">
        <v>0</v>
      </c>
    </row>
    <row r="2" ht="24.75" customHeight="1" spans="1:9">
      <c r="A2" s="54" t="s">
        <v>257</v>
      </c>
      <c r="B2" s="54"/>
      <c r="C2" s="54"/>
      <c r="D2" s="54"/>
      <c r="E2" s="54"/>
      <c r="F2" s="54"/>
      <c r="G2" s="54"/>
      <c r="H2" s="54"/>
    </row>
    <row r="3" ht="24.75" customHeight="1" spans="1:9">
      <c r="H3" s="55" t="s">
        <v>30</v>
      </c>
    </row>
    <row r="4" ht="24.75" customHeight="1" spans="1:9">
      <c r="A4" s="69" t="s">
        <v>155</v>
      </c>
      <c r="B4" s="92" t="s">
        <v>258</v>
      </c>
      <c r="C4" s="92"/>
      <c r="D4" s="92"/>
      <c r="E4" s="92"/>
      <c r="F4" s="92"/>
      <c r="G4" s="92" t="s">
        <v>259</v>
      </c>
      <c r="H4" s="92" t="s">
        <v>260</v>
      </c>
    </row>
    <row r="5" ht="24.75" customHeight="1" spans="1:9">
      <c r="A5" s="69"/>
      <c r="B5" s="92" t="s">
        <v>90</v>
      </c>
      <c r="C5" s="92" t="s">
        <v>261</v>
      </c>
      <c r="D5" s="92" t="s">
        <v>262</v>
      </c>
      <c r="E5" s="92" t="s">
        <v>263</v>
      </c>
      <c r="F5" s="93"/>
      <c r="G5" s="92"/>
      <c r="H5" s="92"/>
    </row>
    <row r="6" ht="24.75" customHeight="1" spans="1:9">
      <c r="A6" s="69"/>
      <c r="B6" s="92"/>
      <c r="C6" s="92"/>
      <c r="D6" s="92"/>
      <c r="E6" s="92" t="s">
        <v>264</v>
      </c>
      <c r="F6" s="92" t="s">
        <v>265</v>
      </c>
      <c r="G6" s="92"/>
      <c r="H6" s="92"/>
    </row>
    <row r="7" s="72" customFormat="1" ht="24.75" customHeight="1" spans="1:9">
      <c r="A7" s="94" t="s">
        <v>90</v>
      </c>
      <c r="B7" s="95"/>
      <c r="C7" s="95"/>
      <c r="D7" s="95"/>
      <c r="E7" s="95"/>
      <c r="F7" s="95"/>
      <c r="G7" s="95"/>
      <c r="H7" s="95"/>
      <c r="I7" s="68"/>
    </row>
    <row r="8" ht="24.75" customHeight="1" spans="1:9">
      <c r="A8" s="94" t="s">
        <v>159</v>
      </c>
      <c r="B8" s="95"/>
      <c r="C8" s="95"/>
      <c r="D8" s="95"/>
      <c r="E8" s="95"/>
      <c r="F8" s="95"/>
      <c r="G8" s="95"/>
      <c r="H8" s="95"/>
    </row>
    <row r="9" ht="24.75" customHeight="1" spans="1:9">
      <c r="A9" s="70" t="s">
        <v>160</v>
      </c>
      <c r="B9" s="96"/>
      <c r="C9" s="96"/>
      <c r="D9" s="96"/>
      <c r="E9" s="96"/>
      <c r="F9" s="96"/>
      <c r="G9" s="96"/>
      <c r="H9" s="96"/>
    </row>
    <row r="10" ht="24.75" customHeight="1" spans="1:9">
      <c r="A10" s="70"/>
      <c r="B10" s="96"/>
      <c r="C10" s="96"/>
      <c r="D10" s="96"/>
      <c r="E10" s="96"/>
      <c r="F10" s="96"/>
      <c r="G10" s="96"/>
      <c r="H10" s="96"/>
    </row>
    <row r="11" ht="24.75" customHeight="1" spans="1:9">
      <c r="A11" s="70"/>
      <c r="B11" s="96"/>
      <c r="C11" s="96"/>
      <c r="D11" s="96"/>
      <c r="E11" s="96"/>
      <c r="F11" s="96"/>
      <c r="G11" s="96"/>
      <c r="H11" s="96"/>
    </row>
    <row r="12" ht="24.75" customHeight="1" spans="1:9">
      <c r="A12" s="70"/>
      <c r="B12" s="96"/>
      <c r="C12" s="96"/>
      <c r="D12" s="96"/>
      <c r="E12" s="96"/>
      <c r="F12" s="96"/>
      <c r="G12" s="96"/>
      <c r="H12" s="96"/>
    </row>
    <row r="13" ht="24.75" customHeight="1" spans="1:9">
      <c r="A13" s="70"/>
      <c r="B13" s="96"/>
      <c r="C13" s="96"/>
      <c r="D13" s="96"/>
      <c r="E13" s="96"/>
      <c r="F13" s="96"/>
      <c r="G13" s="96"/>
      <c r="H13" s="96"/>
    </row>
    <row r="14" customHeight="1" spans="1:9">
      <c r="A14" s="83" t="s">
        <v>266</v>
      </c>
    </row>
    <row r="24" customHeight="1" spans="5:5">
      <c r="E24" s="75"/>
    </row>
  </sheetData>
  <sheetProtection formatCells="0" formatColumns="0" formatRows="0"/>
  <mergeCells count="9">
    <mergeCell ref="A2:H2"/>
    <mergeCell ref="B4:F4"/>
    <mergeCell ref="E5:F5"/>
    <mergeCell ref="A4:A6"/>
    <mergeCell ref="B5:B6"/>
    <mergeCell ref="C5:C6"/>
    <mergeCell ref="D5:D6"/>
    <mergeCell ref="G4:G6"/>
    <mergeCell ref="H4:H6"/>
  </mergeCells>
  <hyperlinks>
    <hyperlink ref="A1" location="'目录'!$A$1" display="返回目录"/>
  </hyperlinks>
  <printOptions horizontalCentered="1"/>
  <pageMargins left="0.590277777777778" right="0.590277777777778" top="0.590277777777778" bottom="0.590277777777778" header="0.393055555555556" footer="0.393055555555556"/>
  <pageSetup paperSize="9" orientation="landscape" horizontalDpi="300" verticalDpi="300"/>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showGridLines="0" showZeros="0" topLeftCell="A14" workbookViewId="0">
      <selection activeCell="E21" sqref="E21"/>
    </sheetView>
  </sheetViews>
  <sheetFormatPr defaultColWidth="9" defaultRowHeight="12.75" customHeight="1" outlineLevelCol="6"/>
  <cols>
    <col min="1" max="1" width="8.72380952380952" style="67" customWidth="1"/>
    <col min="2" max="2" width="38.152380952381" style="67" customWidth="1"/>
    <col min="3" max="5" width="17.847619047619" style="67" customWidth="1"/>
    <col min="6" max="7" width="6.84761904761905" style="67" customWidth="1"/>
  </cols>
  <sheetData>
    <row r="1" ht="24.75" customHeight="1" spans="1:7">
      <c r="A1" s="76" t="s">
        <v>0</v>
      </c>
      <c r="B1" s="85"/>
    </row>
    <row r="2" ht="24.75" customHeight="1" spans="1:7">
      <c r="A2" s="54" t="s">
        <v>267</v>
      </c>
      <c r="B2" s="54"/>
      <c r="C2" s="54"/>
      <c r="D2" s="54"/>
      <c r="E2" s="54"/>
    </row>
    <row r="3" ht="24.75" customHeight="1" spans="1:7">
      <c r="E3" s="55" t="s">
        <v>30</v>
      </c>
    </row>
    <row r="4" ht="24.75" customHeight="1" spans="1:7">
      <c r="A4" s="69" t="s">
        <v>268</v>
      </c>
      <c r="B4" s="69" t="s">
        <v>33</v>
      </c>
      <c r="C4" s="69" t="s">
        <v>90</v>
      </c>
      <c r="D4" s="69" t="s">
        <v>86</v>
      </c>
      <c r="E4" s="69" t="s">
        <v>87</v>
      </c>
    </row>
    <row r="5" ht="24.75" customHeight="1" spans="1:7">
      <c r="A5" s="69" t="s">
        <v>89</v>
      </c>
      <c r="B5" s="69" t="s">
        <v>89</v>
      </c>
      <c r="C5" s="69">
        <v>1</v>
      </c>
      <c r="D5" s="69">
        <v>2</v>
      </c>
      <c r="E5" s="69">
        <v>3</v>
      </c>
    </row>
    <row r="6" s="72" customFormat="1" ht="25.5" customHeight="1" spans="1:7">
      <c r="A6" s="86">
        <f>ROW()-6</f>
        <v>0</v>
      </c>
      <c r="B6" s="87" t="s">
        <v>90</v>
      </c>
      <c r="C6" s="88"/>
      <c r="D6" s="88"/>
      <c r="E6" s="88"/>
      <c r="F6" s="68"/>
      <c r="G6" s="68"/>
    </row>
    <row r="7" ht="25.5" customHeight="1" spans="1:7">
      <c r="A7" s="89">
        <f>ROW()-6</f>
        <v>1</v>
      </c>
      <c r="B7" s="90" t="s">
        <v>269</v>
      </c>
      <c r="C7" s="71"/>
      <c r="D7" s="71"/>
      <c r="E7" s="91"/>
    </row>
    <row r="8" ht="25.5" customHeight="1" spans="1:7">
      <c r="A8" s="89">
        <f t="shared" ref="A8:A19" si="0">ROW()-6</f>
        <v>2</v>
      </c>
      <c r="B8" s="90" t="s">
        <v>270</v>
      </c>
      <c r="C8" s="71"/>
      <c r="D8" s="71"/>
      <c r="E8" s="91"/>
    </row>
    <row r="9" ht="25.5" customHeight="1" spans="1:7">
      <c r="A9" s="89">
        <f t="shared" si="0"/>
        <v>3</v>
      </c>
      <c r="B9" s="90" t="s">
        <v>271</v>
      </c>
      <c r="C9" s="71"/>
      <c r="D9" s="71"/>
      <c r="E9" s="91"/>
    </row>
    <row r="10" ht="25.5" customHeight="1" spans="1:7">
      <c r="A10" s="89">
        <f t="shared" si="0"/>
        <v>4</v>
      </c>
      <c r="B10" s="90" t="s">
        <v>272</v>
      </c>
      <c r="C10" s="71"/>
      <c r="D10" s="71"/>
      <c r="E10" s="91"/>
    </row>
    <row r="11" ht="25.5" customHeight="1" spans="1:7">
      <c r="A11" s="89">
        <f t="shared" si="0"/>
        <v>5</v>
      </c>
      <c r="B11" s="90" t="s">
        <v>273</v>
      </c>
      <c r="C11" s="71"/>
      <c r="D11" s="71"/>
      <c r="E11" s="91"/>
    </row>
    <row r="12" ht="25.5" customHeight="1" spans="1:7">
      <c r="A12" s="89">
        <f t="shared" si="0"/>
        <v>6</v>
      </c>
      <c r="B12" s="90" t="s">
        <v>274</v>
      </c>
      <c r="C12" s="71"/>
      <c r="D12" s="71"/>
      <c r="E12" s="91"/>
    </row>
    <row r="13" ht="25.5" customHeight="1" spans="1:7">
      <c r="A13" s="89">
        <f t="shared" si="0"/>
        <v>7</v>
      </c>
      <c r="B13" s="90" t="s">
        <v>275</v>
      </c>
      <c r="C13" s="71"/>
      <c r="D13" s="71"/>
      <c r="E13" s="91"/>
    </row>
    <row r="14" ht="25.5" customHeight="1" spans="1:7">
      <c r="A14" s="89">
        <f t="shared" si="0"/>
        <v>8</v>
      </c>
      <c r="B14" s="90" t="s">
        <v>276</v>
      </c>
      <c r="C14" s="71"/>
      <c r="D14" s="71"/>
      <c r="E14" s="91"/>
    </row>
    <row r="15" ht="25.5" customHeight="1" spans="1:7">
      <c r="A15" s="89">
        <f t="shared" si="0"/>
        <v>9</v>
      </c>
      <c r="B15" s="90" t="s">
        <v>277</v>
      </c>
      <c r="C15" s="71"/>
      <c r="D15" s="71"/>
      <c r="E15" s="91"/>
    </row>
    <row r="16" ht="25.5" customHeight="1" spans="1:7">
      <c r="A16" s="89">
        <f t="shared" si="0"/>
        <v>10</v>
      </c>
      <c r="B16" s="90" t="s">
        <v>260</v>
      </c>
      <c r="C16" s="71"/>
      <c r="D16" s="71"/>
      <c r="E16" s="91"/>
    </row>
    <row r="17" customFormat="1" ht="25.5" customHeight="1" spans="1:7">
      <c r="A17" s="89">
        <v>11</v>
      </c>
      <c r="B17" s="90" t="s">
        <v>278</v>
      </c>
      <c r="C17" s="71"/>
      <c r="D17" s="71"/>
      <c r="E17" s="91"/>
      <c r="F17" s="67"/>
      <c r="G17" s="67"/>
    </row>
    <row r="18" ht="25.5" customHeight="1" spans="1:7">
      <c r="A18" s="89">
        <f t="shared" si="0"/>
        <v>12</v>
      </c>
      <c r="B18" s="90" t="s">
        <v>279</v>
      </c>
      <c r="C18" s="71"/>
      <c r="D18" s="71"/>
      <c r="E18" s="91"/>
    </row>
    <row r="19" ht="25.5" customHeight="1" spans="1:7">
      <c r="A19" s="89">
        <f t="shared" si="0"/>
        <v>13</v>
      </c>
      <c r="B19" s="90" t="s">
        <v>280</v>
      </c>
      <c r="C19" s="71"/>
      <c r="D19" s="71"/>
      <c r="E19" s="91"/>
    </row>
    <row r="20" customHeight="1" spans="1:7">
      <c r="A20" s="83" t="s">
        <v>281</v>
      </c>
    </row>
    <row r="24" customHeight="1" spans="1:7">
      <c r="E24" s="75"/>
    </row>
  </sheetData>
  <sheetProtection formatCells="0" formatColumns="0" formatRows="0"/>
  <mergeCells count="1">
    <mergeCell ref="A2:E2"/>
  </mergeCells>
  <hyperlinks>
    <hyperlink ref="A1" location="'目录'!$A$1" display="返回目录"/>
  </hyperlinks>
  <printOptions horizontalCentered="1"/>
  <pageMargins left="0.590277777777778" right="0.590277777777778" top="0.590277777777778" bottom="0.590277777777778" header="0.393055555555556" footer="0.393055555555556"/>
  <pageSetup paperSize="9" fitToHeight="100" orientation="landscape" horizontalDpi="300" verticalDpi="300"/>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showGridLines="0" showZeros="0" workbookViewId="0">
      <selection activeCell="A8" sqref="A8"/>
    </sheetView>
  </sheetViews>
  <sheetFormatPr defaultColWidth="9" defaultRowHeight="12.75" customHeight="1"/>
  <cols>
    <col min="1" max="2" width="39.5714285714286" style="67" customWidth="1"/>
    <col min="3" max="3" width="11.4285714285714" style="67" customWidth="1"/>
    <col min="4" max="15" width="9.15238095238095" style="67" customWidth="1"/>
  </cols>
  <sheetData>
    <row r="1" ht="15" customHeight="1" spans="1:15">
      <c r="A1" s="76" t="s">
        <v>0</v>
      </c>
      <c r="B1"/>
      <c r="C1"/>
      <c r="D1"/>
      <c r="E1"/>
      <c r="F1"/>
      <c r="G1"/>
      <c r="H1"/>
      <c r="I1"/>
      <c r="J1"/>
      <c r="K1"/>
      <c r="L1"/>
      <c r="M1"/>
      <c r="N1"/>
      <c r="O1"/>
    </row>
    <row r="2" ht="32.25" customHeight="1" spans="1:15">
      <c r="A2" s="54" t="s">
        <v>282</v>
      </c>
      <c r="B2" s="54"/>
      <c r="C2"/>
      <c r="D2"/>
      <c r="E2"/>
      <c r="F2"/>
      <c r="G2"/>
      <c r="H2"/>
      <c r="I2"/>
      <c r="J2"/>
      <c r="K2"/>
      <c r="L2"/>
      <c r="M2"/>
      <c r="N2"/>
      <c r="O2"/>
    </row>
    <row r="3" ht="15" customHeight="1" spans="1:15">
      <c r="A3"/>
      <c r="B3" s="55" t="s">
        <v>30</v>
      </c>
      <c r="C3"/>
      <c r="D3"/>
      <c r="E3"/>
      <c r="F3"/>
      <c r="G3"/>
      <c r="H3"/>
      <c r="I3"/>
      <c r="J3"/>
      <c r="K3"/>
      <c r="L3"/>
      <c r="M3"/>
      <c r="N3"/>
      <c r="O3"/>
    </row>
    <row r="4" ht="15" customHeight="1" spans="1:15">
      <c r="A4" s="77" t="s">
        <v>283</v>
      </c>
      <c r="B4" s="78" t="s">
        <v>34</v>
      </c>
      <c r="C4"/>
      <c r="D4"/>
      <c r="E4"/>
      <c r="F4"/>
      <c r="G4"/>
      <c r="H4"/>
      <c r="I4"/>
      <c r="J4"/>
      <c r="K4"/>
      <c r="L4"/>
      <c r="M4"/>
      <c r="N4"/>
      <c r="O4"/>
    </row>
    <row r="5" ht="15" customHeight="1" spans="1:15">
      <c r="A5" s="79"/>
      <c r="B5" s="78"/>
      <c r="C5"/>
      <c r="D5"/>
      <c r="E5"/>
      <c r="F5"/>
      <c r="G5"/>
      <c r="H5"/>
      <c r="I5"/>
      <c r="J5"/>
      <c r="K5"/>
      <c r="L5"/>
      <c r="M5"/>
      <c r="N5"/>
      <c r="O5"/>
    </row>
    <row r="6" s="72" customFormat="1" ht="37.9" customHeight="1" spans="1:15">
      <c r="A6" s="80"/>
      <c r="B6" s="81"/>
      <c r="C6" s="68"/>
      <c r="N6" s="82"/>
    </row>
    <row r="7" ht="15" customHeight="1" spans="1:15">
      <c r="A7" s="83" t="s">
        <v>284</v>
      </c>
      <c r="B7"/>
      <c r="C7"/>
      <c r="D7"/>
      <c r="E7"/>
      <c r="F7"/>
      <c r="G7"/>
      <c r="H7"/>
      <c r="I7"/>
      <c r="J7"/>
      <c r="K7"/>
      <c r="L7"/>
      <c r="M7"/>
      <c r="N7"/>
      <c r="O7"/>
    </row>
    <row r="8" ht="18.75" customHeight="1" spans="1:15">
      <c r="A8" s="84"/>
      <c r="B8"/>
      <c r="C8"/>
      <c r="D8"/>
      <c r="E8"/>
      <c r="F8"/>
      <c r="G8"/>
      <c r="H8"/>
      <c r="I8"/>
      <c r="J8"/>
      <c r="K8"/>
      <c r="L8"/>
      <c r="M8"/>
      <c r="N8"/>
      <c r="O8"/>
    </row>
    <row r="24" customHeight="1" spans="5:5">
      <c r="E24" s="75"/>
    </row>
  </sheetData>
  <sheetProtection formatCells="0" formatColumns="0" formatRows="0"/>
  <mergeCells count="3">
    <mergeCell ref="A2:B2"/>
    <mergeCell ref="A4:A5"/>
    <mergeCell ref="B4:B5"/>
  </mergeCells>
  <hyperlinks>
    <hyperlink ref="A1" location="'目录'!$A$1" display="返回目录"/>
  </hyperlinks>
  <printOptions horizontalCentered="1"/>
  <pageMargins left="0.590551181102362" right="0.590551181102362" top="0.590551181102362" bottom="0.590551181102362" header="0.511811023622047" footer="0.511811023622047"/>
  <pageSetup paperSize="9" fitToHeight="0" orientation="landscape" horizontalDpi="300" verticalDpi="300"/>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showGridLines="0" showZeros="0" workbookViewId="0">
      <selection activeCell="K7" sqref="K7"/>
    </sheetView>
  </sheetViews>
  <sheetFormatPr defaultColWidth="9" defaultRowHeight="12.75" customHeight="1"/>
  <cols>
    <col min="1" max="1" width="27" style="67" customWidth="1"/>
    <col min="2" max="2" width="10.5714285714286" style="67" customWidth="1"/>
    <col min="3" max="3" width="20.2761904761905" style="67" customWidth="1"/>
    <col min="4" max="4" width="19.4285714285714" style="67" customWidth="1"/>
    <col min="5" max="5" width="24" style="67" customWidth="1"/>
    <col min="6" max="7" width="6.84761904761905" style="67" customWidth="1"/>
  </cols>
  <sheetData>
    <row r="1" ht="24.75" customHeight="1" spans="1:13">
      <c r="A1" s="66" t="s">
        <v>0</v>
      </c>
      <c r="B1"/>
      <c r="C1"/>
      <c r="D1"/>
      <c r="E1"/>
      <c r="F1"/>
      <c r="G1"/>
    </row>
    <row r="2" ht="24.75" customHeight="1" spans="1:13">
      <c r="A2" s="54" t="s">
        <v>285</v>
      </c>
      <c r="B2" s="54"/>
      <c r="C2" s="54"/>
      <c r="D2" s="54"/>
      <c r="E2" s="54"/>
      <c r="F2"/>
      <c r="G2"/>
    </row>
    <row r="3" ht="24.75" customHeight="1" spans="1:13">
      <c r="A3"/>
      <c r="B3"/>
      <c r="C3"/>
      <c r="D3"/>
      <c r="E3" s="55" t="s">
        <v>30</v>
      </c>
      <c r="F3"/>
      <c r="G3"/>
    </row>
    <row r="4" ht="24.75" customHeight="1" spans="1:13">
      <c r="A4" s="69" t="s">
        <v>155</v>
      </c>
      <c r="B4" s="69" t="s">
        <v>90</v>
      </c>
      <c r="C4" s="69" t="s">
        <v>286</v>
      </c>
      <c r="D4" s="69" t="s">
        <v>287</v>
      </c>
      <c r="E4" s="69" t="s">
        <v>288</v>
      </c>
      <c r="F4"/>
      <c r="G4"/>
    </row>
    <row r="5" s="67" customFormat="1" ht="24.75" customHeight="1" spans="1:13">
      <c r="A5" s="69" t="s">
        <v>289</v>
      </c>
      <c r="B5" s="69"/>
      <c r="C5" s="69"/>
      <c r="D5" s="69"/>
      <c r="E5" s="69"/>
      <c r="H5"/>
      <c r="I5"/>
      <c r="J5"/>
      <c r="K5"/>
      <c r="L5"/>
      <c r="M5"/>
    </row>
    <row r="6" s="68" customFormat="1" ht="24.75" customHeight="1" spans="1:13">
      <c r="A6" s="70" t="s">
        <v>290</v>
      </c>
      <c r="B6" s="71"/>
      <c r="C6" s="71"/>
      <c r="D6" s="71"/>
      <c r="E6" s="71"/>
      <c r="H6" s="72"/>
      <c r="I6" s="72"/>
      <c r="J6" s="72"/>
      <c r="K6" s="72"/>
      <c r="L6" s="72"/>
      <c r="M6" s="72"/>
    </row>
    <row r="7" s="67" customFormat="1" customHeight="1" spans="1:13">
      <c r="A7" s="73" t="s">
        <v>291</v>
      </c>
      <c r="B7" s="74"/>
      <c r="C7" s="74"/>
      <c r="D7" s="74"/>
      <c r="E7" s="74"/>
      <c r="H7"/>
      <c r="I7"/>
      <c r="J7"/>
      <c r="K7"/>
      <c r="L7"/>
      <c r="M7"/>
    </row>
    <row r="8" customHeight="1" spans="1:13">
      <c r="A8"/>
      <c r="B8"/>
      <c r="C8"/>
      <c r="D8"/>
      <c r="E8"/>
    </row>
    <row r="9" customHeight="1" spans="1:13">
      <c r="A9"/>
      <c r="B9"/>
      <c r="C9"/>
      <c r="D9"/>
      <c r="E9"/>
    </row>
    <row r="10" customHeight="1" spans="1:13">
      <c r="A10"/>
      <c r="B10"/>
      <c r="C10"/>
      <c r="D10"/>
      <c r="E10"/>
    </row>
    <row r="11" customHeight="1" spans="1:13">
      <c r="A11"/>
      <c r="B11"/>
      <c r="C11"/>
      <c r="D11"/>
      <c r="E11"/>
    </row>
    <row r="24" customHeight="1" spans="5:5">
      <c r="E24" s="75"/>
    </row>
  </sheetData>
  <sheetProtection formatCells="0" formatColumns="0" formatRows="0"/>
  <mergeCells count="2">
    <mergeCell ref="A2:E2"/>
    <mergeCell ref="A7:E11"/>
  </mergeCells>
  <hyperlinks>
    <hyperlink ref="A1" location="'目录'!$A$1" display="返回目录"/>
  </hyperlinks>
  <printOptions horizontalCentered="1"/>
  <pageMargins left="0.590551181102362" right="0.590551181102362" top="0.590551181102362" bottom="0.590551181102362" header="0.393700787401575" footer="0.393700787401575"/>
  <pageSetup paperSize="9" fitToHeight="100" orientation="landscape" horizontalDpi="300" verticalDpi="300"/>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topLeftCell="A8" workbookViewId="0">
      <selection activeCell="F10" sqref="F10"/>
    </sheetView>
  </sheetViews>
  <sheetFormatPr defaultColWidth="9.15238095238095" defaultRowHeight="12.75" outlineLevelCol="4"/>
  <cols>
    <col min="1" max="2" width="35" customWidth="1"/>
  </cols>
  <sheetData>
    <row r="1" ht="32" customHeight="1" spans="1:4">
      <c r="A1" s="53" t="s">
        <v>0</v>
      </c>
      <c r="B1" s="54"/>
    </row>
    <row r="2" ht="24.75" customHeight="1" spans="1:4">
      <c r="B2" s="55" t="s">
        <v>30</v>
      </c>
    </row>
    <row r="3" ht="24.75" customHeight="1" spans="1:4">
      <c r="A3" s="54" t="s">
        <v>292</v>
      </c>
      <c r="B3" s="54"/>
    </row>
    <row r="4" ht="14.25" customHeight="1" spans="1:4">
      <c r="A4" s="56" t="s">
        <v>33</v>
      </c>
      <c r="B4" s="57" t="s">
        <v>34</v>
      </c>
    </row>
    <row r="5" spans="1:4">
      <c r="A5" s="56"/>
      <c r="B5" s="57"/>
    </row>
    <row r="6" ht="25" customHeight="1" spans="1:4">
      <c r="A6" s="58" t="s">
        <v>89</v>
      </c>
      <c r="B6" s="57">
        <v>1</v>
      </c>
    </row>
    <row r="7" ht="25" customHeight="1" spans="1:4">
      <c r="A7" s="59" t="s">
        <v>293</v>
      </c>
      <c r="B7" s="60"/>
    </row>
    <row r="8" ht="25" customHeight="1" spans="1:4">
      <c r="A8" s="61" t="s">
        <v>294</v>
      </c>
      <c r="B8" s="60"/>
    </row>
    <row r="9" ht="25" customHeight="1" spans="1:4">
      <c r="A9" s="61"/>
      <c r="B9" s="60"/>
    </row>
    <row r="10" ht="25" customHeight="1" spans="1:4">
      <c r="A10" s="61"/>
      <c r="B10" s="60"/>
    </row>
    <row r="11" ht="25" customHeight="1" spans="1:4">
      <c r="A11" s="61"/>
      <c r="B11" s="60"/>
      <c r="D11" s="62"/>
    </row>
    <row r="12" ht="25" customHeight="1" spans="1:4">
      <c r="A12" s="61"/>
      <c r="B12" s="60"/>
    </row>
    <row r="13" ht="25" customHeight="1" spans="1:4">
      <c r="A13" s="61"/>
      <c r="B13" s="60"/>
    </row>
    <row r="14" ht="25" customHeight="1" spans="1:4">
      <c r="A14" s="61"/>
      <c r="B14" s="60"/>
    </row>
    <row r="15" ht="25" customHeight="1" spans="1:4">
      <c r="A15" s="61"/>
      <c r="B15" s="60"/>
    </row>
    <row r="16" ht="25" customHeight="1" spans="1:4">
      <c r="A16" s="61"/>
      <c r="B16" s="63"/>
    </row>
    <row r="17" ht="41" customHeight="1" spans="1:5">
      <c r="A17" s="64" t="s">
        <v>295</v>
      </c>
      <c r="B17" s="65"/>
    </row>
    <row r="25" spans="1:5">
      <c r="E25" s="66"/>
    </row>
  </sheetData>
  <mergeCells count="5">
    <mergeCell ref="A1:B1"/>
    <mergeCell ref="A3:B3"/>
    <mergeCell ref="A17:B17"/>
    <mergeCell ref="A4:A5"/>
    <mergeCell ref="B4:B5"/>
  </mergeCells>
  <hyperlinks>
    <hyperlink ref="A1" location="'目录'!$A$1" display="返回目录"/>
  </hyperlink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9"/>
  <sheetViews>
    <sheetView topLeftCell="A49" workbookViewId="0">
      <selection activeCell="D82" sqref="D82"/>
    </sheetView>
  </sheetViews>
  <sheetFormatPr defaultColWidth="10.2761904761905" defaultRowHeight="15.75" outlineLevelCol="5"/>
  <cols>
    <col min="1" max="1" width="29.4285714285714" style="32" customWidth="1"/>
    <col min="2" max="2" width="19.847619047619" style="32" customWidth="1"/>
    <col min="3" max="3" width="24" style="32" customWidth="1"/>
    <col min="4" max="4" width="62.4285714285714" style="32" customWidth="1"/>
    <col min="5" max="5" width="19.847619047619" style="32" customWidth="1"/>
    <col min="6" max="6" width="26.152380952381" style="32" customWidth="1"/>
    <col min="7" max="16384" width="10.2761904761905" style="32"/>
  </cols>
  <sheetData>
    <row r="1" ht="29" customHeight="1" spans="1:6">
      <c r="A1" s="33" t="s">
        <v>0</v>
      </c>
    </row>
    <row r="2" s="32" customFormat="1" ht="68" customHeight="1" spans="1:6">
      <c r="A2" s="34" t="s">
        <v>296</v>
      </c>
      <c r="B2" s="34"/>
      <c r="C2" s="34"/>
      <c r="D2" s="34"/>
      <c r="E2" s="34"/>
      <c r="F2" s="34"/>
    </row>
    <row r="3" s="32" customFormat="1" ht="37" customHeight="1" spans="1:6">
      <c r="A3" s="35" t="s">
        <v>297</v>
      </c>
      <c r="B3" s="36"/>
      <c r="C3" s="36"/>
      <c r="D3" s="36"/>
      <c r="E3" s="36"/>
      <c r="F3" s="36"/>
    </row>
    <row r="4" s="32" customFormat="1" ht="36" customHeight="1" spans="1:6">
      <c r="A4" s="35" t="s">
        <v>298</v>
      </c>
      <c r="B4" s="37" t="s">
        <v>160</v>
      </c>
      <c r="C4" s="38"/>
      <c r="D4" s="38"/>
      <c r="E4" s="38"/>
      <c r="F4" s="38"/>
    </row>
    <row r="5" s="32" customFormat="1" ht="218" customHeight="1" spans="1:6">
      <c r="A5" s="35" t="s">
        <v>299</v>
      </c>
      <c r="B5" s="39" t="s">
        <v>300</v>
      </c>
      <c r="C5" s="39"/>
      <c r="D5" s="39"/>
      <c r="E5" s="39"/>
      <c r="F5" s="39"/>
    </row>
    <row r="6" s="32" customFormat="1" ht="20" customHeight="1" spans="1:6">
      <c r="A6" s="35" t="s">
        <v>301</v>
      </c>
      <c r="B6" s="35" t="s">
        <v>302</v>
      </c>
      <c r="C6" s="35" t="s">
        <v>303</v>
      </c>
      <c r="D6" s="36"/>
      <c r="E6" s="35" t="s">
        <v>304</v>
      </c>
      <c r="F6" s="35" t="s">
        <v>303</v>
      </c>
    </row>
    <row r="7" s="32" customFormat="1" ht="20" customHeight="1" spans="1:6">
      <c r="A7" s="36"/>
      <c r="B7" s="35" t="s">
        <v>86</v>
      </c>
      <c r="C7" s="35" t="s">
        <v>208</v>
      </c>
      <c r="D7" s="36">
        <v>390.99</v>
      </c>
      <c r="E7" s="35" t="s">
        <v>305</v>
      </c>
      <c r="F7" s="36"/>
    </row>
    <row r="8" s="32" customFormat="1" ht="20" customHeight="1" spans="1:6">
      <c r="A8" s="36"/>
      <c r="B8" s="36"/>
      <c r="C8" s="35" t="s">
        <v>209</v>
      </c>
      <c r="D8" s="36"/>
      <c r="E8" s="35" t="s">
        <v>306</v>
      </c>
      <c r="F8" s="36">
        <v>390.99</v>
      </c>
    </row>
    <row r="9" s="32" customFormat="1" ht="20" customHeight="1" spans="1:6">
      <c r="A9" s="36"/>
      <c r="B9" s="36"/>
      <c r="C9" s="35" t="s">
        <v>90</v>
      </c>
      <c r="D9" s="36">
        <v>390.99</v>
      </c>
      <c r="E9" s="35" t="s">
        <v>307</v>
      </c>
      <c r="F9" s="36"/>
    </row>
    <row r="10" s="32" customFormat="1" ht="20" customHeight="1" spans="1:6">
      <c r="A10" s="36"/>
      <c r="B10" s="35" t="s">
        <v>87</v>
      </c>
      <c r="C10" s="35" t="s">
        <v>308</v>
      </c>
      <c r="D10" s="36">
        <v>0.63</v>
      </c>
      <c r="E10" s="35" t="s">
        <v>309</v>
      </c>
      <c r="F10" s="36">
        <v>0.63</v>
      </c>
    </row>
    <row r="11" s="32" customFormat="1" ht="20" customHeight="1" spans="1:6">
      <c r="A11" s="36"/>
      <c r="B11" s="36"/>
      <c r="C11" s="35" t="s">
        <v>310</v>
      </c>
      <c r="D11" s="36"/>
      <c r="E11" s="35" t="s">
        <v>311</v>
      </c>
      <c r="F11" s="36">
        <v>0.63</v>
      </c>
    </row>
    <row r="12" s="32" customFormat="1" ht="20" customHeight="1" spans="1:6">
      <c r="A12" s="36"/>
      <c r="B12" s="36"/>
      <c r="C12" s="35" t="s">
        <v>90</v>
      </c>
      <c r="D12" s="36">
        <v>0.63</v>
      </c>
      <c r="E12" s="35"/>
      <c r="F12" s="36"/>
    </row>
    <row r="13" s="32" customFormat="1" ht="20" customHeight="1" spans="1:6">
      <c r="A13" s="35" t="s">
        <v>312</v>
      </c>
      <c r="B13" s="35" t="s">
        <v>313</v>
      </c>
      <c r="C13" s="35" t="s">
        <v>314</v>
      </c>
      <c r="D13" s="35" t="s">
        <v>315</v>
      </c>
      <c r="E13" s="35" t="s">
        <v>316</v>
      </c>
      <c r="F13" s="36"/>
    </row>
    <row r="14" s="32" customFormat="1" ht="20" customHeight="1" spans="1:6">
      <c r="A14" s="40" t="s">
        <v>317</v>
      </c>
      <c r="B14" s="40">
        <v>10</v>
      </c>
      <c r="C14" s="35" t="s">
        <v>318</v>
      </c>
      <c r="D14" s="41" t="s">
        <v>319</v>
      </c>
      <c r="E14" s="42" t="s">
        <v>320</v>
      </c>
      <c r="F14" s="42"/>
    </row>
    <row r="15" s="32" customFormat="1" ht="20" customHeight="1" spans="1:6">
      <c r="A15" s="43"/>
      <c r="B15" s="43"/>
      <c r="C15" s="36"/>
      <c r="D15" s="41" t="s">
        <v>321</v>
      </c>
      <c r="E15" s="42" t="s">
        <v>322</v>
      </c>
      <c r="F15" s="42"/>
    </row>
    <row r="16" s="32" customFormat="1" ht="20" customHeight="1" spans="1:6">
      <c r="A16" s="43"/>
      <c r="B16" s="43"/>
      <c r="C16" s="36"/>
      <c r="D16" s="41" t="s">
        <v>323</v>
      </c>
      <c r="E16" s="44" t="s">
        <v>320</v>
      </c>
      <c r="F16" s="45"/>
    </row>
    <row r="17" s="32" customFormat="1" ht="20" customHeight="1" spans="1:6">
      <c r="A17" s="43"/>
      <c r="B17" s="43"/>
      <c r="C17" s="36"/>
      <c r="D17" s="41" t="s">
        <v>324</v>
      </c>
      <c r="E17" s="42" t="s">
        <v>320</v>
      </c>
      <c r="F17" s="42"/>
    </row>
    <row r="18" s="32" customFormat="1" ht="20" customHeight="1" spans="1:6">
      <c r="A18" s="43"/>
      <c r="B18" s="43"/>
      <c r="C18" s="36"/>
      <c r="D18" s="41" t="s">
        <v>325</v>
      </c>
      <c r="E18" s="42" t="s">
        <v>326</v>
      </c>
      <c r="F18" s="42"/>
    </row>
    <row r="19" s="32" customFormat="1" ht="20" customHeight="1" spans="1:6">
      <c r="A19" s="43"/>
      <c r="B19" s="43"/>
      <c r="C19" s="35" t="s">
        <v>327</v>
      </c>
      <c r="D19" s="41" t="s">
        <v>328</v>
      </c>
      <c r="E19" s="42" t="s">
        <v>329</v>
      </c>
      <c r="F19" s="42"/>
    </row>
    <row r="20" s="32" customFormat="1" ht="20" customHeight="1" spans="1:6">
      <c r="A20" s="43"/>
      <c r="B20" s="43"/>
      <c r="C20" s="35"/>
      <c r="D20" s="41" t="s">
        <v>330</v>
      </c>
      <c r="E20" s="42" t="s">
        <v>331</v>
      </c>
      <c r="F20" s="42"/>
    </row>
    <row r="21" s="32" customFormat="1" ht="20" customHeight="1" spans="1:6">
      <c r="A21" s="43"/>
      <c r="B21" s="43"/>
      <c r="C21" s="36"/>
      <c r="D21" s="41" t="s">
        <v>332</v>
      </c>
      <c r="E21" s="42" t="s">
        <v>333</v>
      </c>
      <c r="F21" s="42"/>
    </row>
    <row r="22" s="32" customFormat="1" ht="20" customHeight="1" spans="1:6">
      <c r="A22" s="43"/>
      <c r="B22" s="43"/>
      <c r="C22" s="35" t="s">
        <v>334</v>
      </c>
      <c r="D22" s="41" t="s">
        <v>335</v>
      </c>
      <c r="E22" s="42" t="s">
        <v>333</v>
      </c>
      <c r="F22" s="42"/>
    </row>
    <row r="23" s="32" customFormat="1" ht="20" customHeight="1" spans="1:6">
      <c r="A23" s="43"/>
      <c r="B23" s="43"/>
      <c r="C23" s="35"/>
      <c r="D23" s="41" t="s">
        <v>336</v>
      </c>
      <c r="E23" s="44" t="s">
        <v>337</v>
      </c>
      <c r="F23" s="45"/>
    </row>
    <row r="24" s="32" customFormat="1" ht="20" customHeight="1" spans="1:6">
      <c r="A24" s="43"/>
      <c r="B24" s="43"/>
      <c r="C24" s="36"/>
      <c r="D24" s="41" t="s">
        <v>338</v>
      </c>
      <c r="E24" s="42" t="s">
        <v>333</v>
      </c>
      <c r="F24" s="42"/>
    </row>
    <row r="25" s="32" customFormat="1" ht="20" customHeight="1" spans="1:6">
      <c r="A25" s="43"/>
      <c r="B25" s="43"/>
      <c r="C25" s="35" t="s">
        <v>339</v>
      </c>
      <c r="D25" s="41" t="s">
        <v>339</v>
      </c>
      <c r="E25" s="42" t="s">
        <v>333</v>
      </c>
      <c r="F25" s="42"/>
    </row>
    <row r="26" s="32" customFormat="1" ht="20" customHeight="1" spans="1:6">
      <c r="A26" s="43"/>
      <c r="B26" s="43"/>
      <c r="C26" s="36"/>
      <c r="D26" s="41" t="s">
        <v>340</v>
      </c>
      <c r="E26" s="42" t="s">
        <v>341</v>
      </c>
      <c r="F26" s="42"/>
    </row>
    <row r="27" s="32" customFormat="1" ht="20" customHeight="1" spans="1:6">
      <c r="A27" s="43"/>
      <c r="B27" s="43"/>
      <c r="C27" s="35" t="s">
        <v>342</v>
      </c>
      <c r="D27" s="41" t="s">
        <v>343</v>
      </c>
      <c r="E27" s="42" t="s">
        <v>320</v>
      </c>
      <c r="F27" s="42"/>
    </row>
    <row r="28" s="32" customFormat="1" ht="20" customHeight="1" spans="1:6">
      <c r="A28" s="46"/>
      <c r="B28" s="46"/>
      <c r="C28" s="35" t="s">
        <v>344</v>
      </c>
      <c r="D28" s="41" t="s">
        <v>345</v>
      </c>
      <c r="E28" s="42" t="s">
        <v>346</v>
      </c>
      <c r="F28" s="42"/>
    </row>
    <row r="29" s="32" customFormat="1" ht="20" customHeight="1" spans="1:6">
      <c r="A29" s="40" t="s">
        <v>347</v>
      </c>
      <c r="B29" s="40">
        <v>30</v>
      </c>
      <c r="C29" s="35" t="s">
        <v>348</v>
      </c>
      <c r="D29" s="41" t="s">
        <v>349</v>
      </c>
      <c r="E29" s="42" t="s">
        <v>350</v>
      </c>
      <c r="F29" s="42"/>
    </row>
    <row r="30" s="32" customFormat="1" ht="20" customHeight="1" spans="1:6">
      <c r="A30" s="43"/>
      <c r="B30" s="43"/>
      <c r="C30" s="35"/>
      <c r="D30" s="41" t="s">
        <v>351</v>
      </c>
      <c r="E30" s="42" t="s">
        <v>352</v>
      </c>
      <c r="F30" s="42"/>
    </row>
    <row r="31" s="32" customFormat="1" ht="20" customHeight="1" spans="1:6">
      <c r="A31" s="43"/>
      <c r="B31" s="43"/>
      <c r="C31" s="36"/>
      <c r="D31" s="41" t="s">
        <v>353</v>
      </c>
      <c r="E31" s="42" t="s">
        <v>354</v>
      </c>
      <c r="F31" s="42"/>
    </row>
    <row r="32" s="32" customFormat="1" ht="20" customHeight="1" spans="1:6">
      <c r="A32" s="43"/>
      <c r="B32" s="43"/>
      <c r="C32" s="35" t="s">
        <v>355</v>
      </c>
      <c r="D32" s="41" t="s">
        <v>356</v>
      </c>
      <c r="E32" s="47" t="s">
        <v>357</v>
      </c>
      <c r="F32" s="42"/>
    </row>
    <row r="33" s="32" customFormat="1" ht="20" customHeight="1" spans="1:6">
      <c r="A33" s="43"/>
      <c r="B33" s="43"/>
      <c r="C33" s="35"/>
      <c r="D33" s="41" t="s">
        <v>358</v>
      </c>
      <c r="E33" s="47" t="s">
        <v>333</v>
      </c>
      <c r="F33" s="42"/>
    </row>
    <row r="34" s="32" customFormat="1" ht="20" customHeight="1" spans="1:6">
      <c r="A34" s="43"/>
      <c r="B34" s="43"/>
      <c r="C34" s="35"/>
      <c r="D34" s="41" t="s">
        <v>359</v>
      </c>
      <c r="E34" s="47" t="s">
        <v>333</v>
      </c>
      <c r="F34" s="42"/>
    </row>
    <row r="35" s="32" customFormat="1" ht="20" customHeight="1" spans="1:6">
      <c r="A35" s="43"/>
      <c r="B35" s="43"/>
      <c r="C35" s="35"/>
      <c r="D35" s="41" t="s">
        <v>360</v>
      </c>
      <c r="E35" s="47" t="s">
        <v>361</v>
      </c>
      <c r="F35" s="42"/>
    </row>
    <row r="36" s="32" customFormat="1" ht="20" customHeight="1" spans="1:6">
      <c r="A36" s="43"/>
      <c r="B36" s="43"/>
      <c r="C36" s="35"/>
      <c r="D36" s="41" t="s">
        <v>362</v>
      </c>
      <c r="E36" s="47" t="s">
        <v>363</v>
      </c>
      <c r="F36" s="42"/>
    </row>
    <row r="37" s="32" customFormat="1" ht="20" customHeight="1" spans="1:6">
      <c r="A37" s="43"/>
      <c r="B37" s="43"/>
      <c r="C37" s="35"/>
      <c r="D37" s="41" t="s">
        <v>364</v>
      </c>
      <c r="E37" s="47" t="s">
        <v>365</v>
      </c>
      <c r="F37" s="42"/>
    </row>
    <row r="38" s="32" customFormat="1" ht="20" customHeight="1" spans="1:6">
      <c r="A38" s="43"/>
      <c r="B38" s="43"/>
      <c r="C38" s="35"/>
      <c r="D38" s="41" t="s">
        <v>366</v>
      </c>
      <c r="E38" s="47" t="s">
        <v>329</v>
      </c>
      <c r="F38" s="42"/>
    </row>
    <row r="39" s="32" customFormat="1" ht="20" customHeight="1" spans="1:6">
      <c r="A39" s="43"/>
      <c r="B39" s="43"/>
      <c r="C39" s="36"/>
      <c r="D39" s="41" t="s">
        <v>367</v>
      </c>
      <c r="E39" s="42" t="s">
        <v>333</v>
      </c>
      <c r="F39" s="42"/>
    </row>
    <row r="40" s="32" customFormat="1" ht="20" customHeight="1" spans="1:6">
      <c r="A40" s="43"/>
      <c r="B40" s="43"/>
      <c r="C40" s="35" t="s">
        <v>368</v>
      </c>
      <c r="D40" s="41" t="s">
        <v>369</v>
      </c>
      <c r="E40" s="42" t="s">
        <v>370</v>
      </c>
      <c r="F40" s="42"/>
    </row>
    <row r="41" s="32" customFormat="1" ht="20" customHeight="1" spans="1:6">
      <c r="A41" s="43"/>
      <c r="B41" s="43"/>
      <c r="C41" s="35"/>
      <c r="D41" s="41" t="s">
        <v>371</v>
      </c>
      <c r="E41" s="42" t="s">
        <v>370</v>
      </c>
      <c r="F41" s="42"/>
    </row>
    <row r="42" s="32" customFormat="1" ht="20" customHeight="1" spans="1:6">
      <c r="A42" s="43"/>
      <c r="B42" s="43"/>
      <c r="C42" s="35"/>
      <c r="D42" s="41" t="s">
        <v>372</v>
      </c>
      <c r="E42" s="42" t="s">
        <v>370</v>
      </c>
      <c r="F42" s="42"/>
    </row>
    <row r="43" s="32" customFormat="1" ht="20" customHeight="1" spans="1:6">
      <c r="A43" s="43"/>
      <c r="B43" s="43"/>
      <c r="C43" s="35"/>
      <c r="D43" s="41" t="s">
        <v>373</v>
      </c>
      <c r="E43" s="42" t="s">
        <v>370</v>
      </c>
      <c r="F43" s="42"/>
    </row>
    <row r="44" s="32" customFormat="1" ht="20" customHeight="1" spans="1:6">
      <c r="A44" s="43"/>
      <c r="B44" s="43"/>
      <c r="C44" s="36"/>
      <c r="D44" s="41" t="s">
        <v>374</v>
      </c>
      <c r="E44" s="42" t="s">
        <v>370</v>
      </c>
      <c r="F44" s="42"/>
    </row>
    <row r="45" s="32" customFormat="1" ht="20" customHeight="1" spans="1:6">
      <c r="A45" s="43"/>
      <c r="B45" s="43"/>
      <c r="C45" s="35" t="s">
        <v>375</v>
      </c>
      <c r="D45" s="41" t="s">
        <v>376</v>
      </c>
      <c r="E45" s="42" t="s">
        <v>377</v>
      </c>
      <c r="F45" s="42"/>
    </row>
    <row r="46" s="32" customFormat="1" ht="20" customHeight="1" spans="1:6">
      <c r="A46" s="40" t="s">
        <v>378</v>
      </c>
      <c r="B46" s="40">
        <v>30</v>
      </c>
      <c r="C46" s="35" t="s">
        <v>379</v>
      </c>
      <c r="D46" s="41" t="s">
        <v>380</v>
      </c>
      <c r="E46" s="47" t="s">
        <v>381</v>
      </c>
      <c r="F46" s="42"/>
    </row>
    <row r="47" s="32" customFormat="1" ht="20" customHeight="1" spans="1:6">
      <c r="A47" s="43"/>
      <c r="B47" s="43"/>
      <c r="C47" s="35" t="s">
        <v>382</v>
      </c>
      <c r="D47" s="41" t="s">
        <v>383</v>
      </c>
      <c r="E47" s="47" t="s">
        <v>381</v>
      </c>
      <c r="F47" s="42"/>
    </row>
    <row r="48" s="32" customFormat="1" ht="20" customHeight="1" spans="1:6">
      <c r="A48" s="43"/>
      <c r="B48" s="43"/>
      <c r="C48" s="36"/>
      <c r="D48" s="41" t="s">
        <v>384</v>
      </c>
      <c r="E48" s="44" t="s">
        <v>385</v>
      </c>
      <c r="F48" s="45"/>
    </row>
    <row r="49" s="32" customFormat="1" ht="20" customHeight="1" spans="1:6">
      <c r="A49" s="43"/>
      <c r="B49" s="43"/>
      <c r="C49" s="35" t="s">
        <v>386</v>
      </c>
      <c r="D49" s="41"/>
      <c r="E49" s="42"/>
      <c r="F49" s="42"/>
    </row>
    <row r="50" s="32" customFormat="1" ht="20" customHeight="1" spans="1:6">
      <c r="A50" s="43"/>
      <c r="B50" s="43"/>
      <c r="C50" s="40" t="s">
        <v>387</v>
      </c>
      <c r="D50" s="41" t="s">
        <v>388</v>
      </c>
      <c r="E50" s="44" t="s">
        <v>389</v>
      </c>
      <c r="F50" s="45"/>
    </row>
    <row r="51" s="32" customFormat="1" ht="20" customHeight="1" spans="1:6">
      <c r="A51" s="46"/>
      <c r="B51" s="46"/>
      <c r="C51" s="46"/>
      <c r="D51" s="41" t="s">
        <v>390</v>
      </c>
      <c r="E51" s="44" t="s">
        <v>389</v>
      </c>
      <c r="F51" s="45"/>
    </row>
    <row r="52" s="32" customFormat="1" ht="20" customHeight="1" spans="1:6">
      <c r="A52" s="40" t="s">
        <v>391</v>
      </c>
      <c r="B52" s="40">
        <v>20</v>
      </c>
      <c r="C52" s="40" t="s">
        <v>392</v>
      </c>
      <c r="D52" s="41" t="s">
        <v>393</v>
      </c>
      <c r="E52" s="47" t="s">
        <v>361</v>
      </c>
      <c r="F52" s="42"/>
    </row>
    <row r="53" s="32" customFormat="1" ht="20" customHeight="1" spans="1:6">
      <c r="A53" s="43"/>
      <c r="B53" s="43"/>
      <c r="C53" s="46"/>
      <c r="D53" s="41" t="s">
        <v>394</v>
      </c>
      <c r="E53" s="47" t="s">
        <v>395</v>
      </c>
      <c r="F53" s="42"/>
    </row>
    <row r="54" s="32" customFormat="1" ht="20" customHeight="1" spans="1:6">
      <c r="A54" s="43"/>
      <c r="B54" s="43"/>
      <c r="C54" s="35" t="s">
        <v>396</v>
      </c>
      <c r="D54" s="41"/>
      <c r="E54" s="42"/>
      <c r="F54" s="42"/>
    </row>
    <row r="55" s="32" customFormat="1" ht="20" customHeight="1" spans="1:6">
      <c r="A55" s="43"/>
      <c r="B55" s="43"/>
      <c r="C55" s="40" t="s">
        <v>397</v>
      </c>
      <c r="D55" s="41" t="s">
        <v>398</v>
      </c>
      <c r="E55" s="48" t="s">
        <v>399</v>
      </c>
      <c r="F55" s="49"/>
    </row>
    <row r="56" s="32" customFormat="1" ht="20" customHeight="1" spans="1:6">
      <c r="A56" s="43"/>
      <c r="B56" s="43"/>
      <c r="C56" s="43"/>
      <c r="D56" s="41" t="s">
        <v>400</v>
      </c>
      <c r="E56" s="48" t="s">
        <v>401</v>
      </c>
      <c r="F56" s="49"/>
    </row>
    <row r="57" s="32" customFormat="1" ht="18" customHeight="1" spans="1:6">
      <c r="A57" s="43"/>
      <c r="B57" s="43"/>
      <c r="C57" s="46"/>
      <c r="D57" s="41" t="s">
        <v>402</v>
      </c>
      <c r="E57" s="48" t="s">
        <v>401</v>
      </c>
      <c r="F57" s="49"/>
    </row>
    <row r="58" s="32" customFormat="1" ht="20" customHeight="1" spans="1:6">
      <c r="A58" s="46"/>
      <c r="B58" s="46"/>
      <c r="C58" s="35" t="s">
        <v>403</v>
      </c>
      <c r="D58" s="41"/>
      <c r="E58" s="50"/>
      <c r="F58" s="50"/>
    </row>
    <row r="59" s="32" customFormat="1" ht="24" customHeight="1" spans="1:6">
      <c r="A59" s="51" t="s">
        <v>404</v>
      </c>
      <c r="B59" s="32"/>
      <c r="C59" s="32"/>
      <c r="D59" s="32"/>
      <c r="E59" s="51" t="s">
        <v>405</v>
      </c>
      <c r="F59" s="52">
        <v>13629348883</v>
      </c>
    </row>
  </sheetData>
  <mergeCells count="73">
    <mergeCell ref="A2:F2"/>
    <mergeCell ref="A3:F3"/>
    <mergeCell ref="B4:F4"/>
    <mergeCell ref="B5:F5"/>
    <mergeCell ref="C6:D6"/>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A6:A12"/>
    <mergeCell ref="A14:A28"/>
    <mergeCell ref="A29:A45"/>
    <mergeCell ref="A46:A51"/>
    <mergeCell ref="A52:A58"/>
    <mergeCell ref="B7:B9"/>
    <mergeCell ref="B10:B12"/>
    <mergeCell ref="B14:B28"/>
    <mergeCell ref="B29:B45"/>
    <mergeCell ref="B46:B51"/>
    <mergeCell ref="B52:B58"/>
    <mergeCell ref="C14:C18"/>
    <mergeCell ref="C19:C21"/>
    <mergeCell ref="C22:C24"/>
    <mergeCell ref="C25:C26"/>
    <mergeCell ref="C29:C31"/>
    <mergeCell ref="C32:C39"/>
    <mergeCell ref="C40:C44"/>
    <mergeCell ref="C47:C48"/>
    <mergeCell ref="C50:C51"/>
    <mergeCell ref="C52:C53"/>
    <mergeCell ref="C55:C57"/>
  </mergeCells>
  <hyperlinks>
    <hyperlink ref="A1" location="'目录'!$A$1" display="返回目录"/>
  </hyperlinks>
  <printOptions horizontalCentered="1" verticalCentered="1"/>
  <pageMargins left="0.751388888888889" right="0.751388888888889" top="1" bottom="1" header="0.5" footer="0.5"/>
  <pageSetup paperSize="9" scale="48" orientation="portrait" horizontalDpi="600"/>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abSelected="1" topLeftCell="A12" workbookViewId="0">
      <selection activeCell="A1" sqref="A1:E29"/>
    </sheetView>
  </sheetViews>
  <sheetFormatPr defaultColWidth="10.2857142857143" defaultRowHeight="14.4" customHeight="1" outlineLevelCol="4"/>
  <cols>
    <col min="1" max="1" width="20.4285714285714" style="2" customWidth="1"/>
    <col min="2" max="2" width="21.4285714285714" style="2" customWidth="1"/>
    <col min="3" max="3" width="30" style="2" customWidth="1"/>
    <col min="4" max="4" width="61" style="2" customWidth="1"/>
    <col min="5" max="5" width="53.2857142857143" style="2" customWidth="1"/>
    <col min="6" max="6" width="11.7428571428571" style="1" customWidth="1"/>
    <col min="7" max="8" width="10.2857142857143" style="1"/>
    <col min="9" max="9" width="11.2666666666667" style="1" customWidth="1"/>
    <col min="10" max="16384" width="10.2857142857143" style="1"/>
  </cols>
  <sheetData>
    <row r="1" s="1" customFormat="1" ht="62" customHeight="1" spans="1:5">
      <c r="A1" s="3" t="s">
        <v>406</v>
      </c>
      <c r="B1" s="3"/>
      <c r="C1" s="3"/>
      <c r="D1" s="3"/>
      <c r="E1" s="3"/>
    </row>
    <row r="2" s="1" customFormat="1" ht="43" customHeight="1" spans="1:5">
      <c r="A2" s="4" t="s">
        <v>407</v>
      </c>
      <c r="B2" s="5"/>
      <c r="C2" s="5"/>
      <c r="D2" s="5"/>
      <c r="E2" s="5"/>
    </row>
    <row r="3" s="1" customFormat="1" ht="43" customHeight="1" spans="1:5">
      <c r="A3" s="6" t="s">
        <v>408</v>
      </c>
      <c r="B3" s="7"/>
      <c r="C3" s="8" t="s">
        <v>409</v>
      </c>
      <c r="D3" s="7"/>
      <c r="E3" s="7"/>
    </row>
    <row r="4" s="1" customFormat="1" ht="43" customHeight="1" spans="1:5">
      <c r="A4" s="6" t="s">
        <v>410</v>
      </c>
      <c r="B4" s="7"/>
      <c r="C4" s="8" t="s">
        <v>289</v>
      </c>
      <c r="D4" s="6" t="s">
        <v>411</v>
      </c>
      <c r="E4" s="8" t="s">
        <v>160</v>
      </c>
    </row>
    <row r="5" s="1" customFormat="1" ht="43" customHeight="1" spans="1:5">
      <c r="A5" s="6" t="s">
        <v>412</v>
      </c>
      <c r="B5" s="7"/>
      <c r="C5" s="6" t="s">
        <v>413</v>
      </c>
      <c r="D5" s="6" t="s">
        <v>414</v>
      </c>
      <c r="E5" s="7" t="s">
        <v>415</v>
      </c>
    </row>
    <row r="6" s="1" customFormat="1" ht="43" customHeight="1" spans="1:5">
      <c r="A6" s="6" t="s">
        <v>416</v>
      </c>
      <c r="B6" s="7"/>
      <c r="C6" s="6" t="s">
        <v>417</v>
      </c>
      <c r="D6" s="9" t="s">
        <v>418</v>
      </c>
      <c r="E6" s="10"/>
    </row>
    <row r="7" s="1" customFormat="1" ht="43" customHeight="1" spans="1:5">
      <c r="A7" s="7"/>
      <c r="B7" s="7"/>
      <c r="C7" s="6" t="s">
        <v>419</v>
      </c>
      <c r="D7" s="9"/>
      <c r="E7" s="10"/>
    </row>
    <row r="8" s="1" customFormat="1" ht="43" customHeight="1" spans="1:5">
      <c r="A8" s="7"/>
      <c r="B8" s="7"/>
      <c r="C8" s="7" t="s">
        <v>420</v>
      </c>
      <c r="D8" s="10" t="s">
        <v>418</v>
      </c>
      <c r="E8" s="10"/>
    </row>
    <row r="9" s="1" customFormat="1" ht="43" customHeight="1" spans="1:5">
      <c r="A9" s="7"/>
      <c r="B9" s="7"/>
      <c r="C9" s="7" t="s">
        <v>421</v>
      </c>
      <c r="D9" s="10"/>
      <c r="E9" s="10"/>
    </row>
    <row r="10" s="1" customFormat="1" ht="81" customHeight="1" spans="1:5">
      <c r="A10" s="6" t="s">
        <v>422</v>
      </c>
      <c r="B10" s="11" t="s">
        <v>423</v>
      </c>
      <c r="C10" s="12"/>
      <c r="D10" s="12"/>
      <c r="E10" s="12"/>
    </row>
    <row r="11" s="1" customFormat="1" ht="157" customHeight="1" spans="1:5">
      <c r="A11" s="7"/>
      <c r="B11" s="13" t="s">
        <v>424</v>
      </c>
      <c r="C11" s="14"/>
      <c r="D11" s="14"/>
      <c r="E11" s="15"/>
    </row>
    <row r="12" s="1" customFormat="1" ht="47" customHeight="1" spans="1:5">
      <c r="A12" s="6" t="s">
        <v>425</v>
      </c>
      <c r="B12" s="16" t="s">
        <v>312</v>
      </c>
      <c r="C12" s="16" t="s">
        <v>314</v>
      </c>
      <c r="D12" s="16" t="s">
        <v>315</v>
      </c>
      <c r="E12" s="16" t="s">
        <v>316</v>
      </c>
    </row>
    <row r="13" s="1" customFormat="1" ht="47" customHeight="1" spans="1:5">
      <c r="A13" s="6"/>
      <c r="B13" s="17" t="s">
        <v>375</v>
      </c>
      <c r="C13" s="18" t="s">
        <v>426</v>
      </c>
      <c r="D13" s="18" t="s">
        <v>427</v>
      </c>
      <c r="E13" s="19" t="s">
        <v>428</v>
      </c>
    </row>
    <row r="14" s="1" customFormat="1" ht="47" customHeight="1" spans="1:5">
      <c r="A14" s="6"/>
      <c r="B14" s="20"/>
      <c r="C14" s="18" t="s">
        <v>429</v>
      </c>
      <c r="D14" s="18"/>
      <c r="E14" s="19"/>
    </row>
    <row r="15" s="1" customFormat="1" ht="47" customHeight="1" spans="1:5">
      <c r="A15" s="6"/>
      <c r="B15" s="21"/>
      <c r="C15" s="18" t="s">
        <v>430</v>
      </c>
      <c r="D15" s="18"/>
      <c r="E15" s="22"/>
    </row>
    <row r="16" s="1" customFormat="1" ht="47" customHeight="1" spans="1:5">
      <c r="A16" s="6"/>
      <c r="B16" s="20" t="s">
        <v>431</v>
      </c>
      <c r="C16" s="23" t="s">
        <v>348</v>
      </c>
      <c r="D16" s="18" t="s">
        <v>432</v>
      </c>
      <c r="E16" s="19" t="s">
        <v>433</v>
      </c>
    </row>
    <row r="17" s="1" customFormat="1" ht="47" customHeight="1" spans="1:5">
      <c r="A17" s="6"/>
      <c r="B17" s="20"/>
      <c r="C17" s="24"/>
      <c r="D17" s="18" t="s">
        <v>434</v>
      </c>
      <c r="E17" s="19" t="s">
        <v>435</v>
      </c>
    </row>
    <row r="18" s="1" customFormat="1" ht="47" customHeight="1" spans="1:5">
      <c r="A18" s="6"/>
      <c r="B18" s="20"/>
      <c r="C18" s="24"/>
      <c r="D18" s="18" t="s">
        <v>436</v>
      </c>
      <c r="E18" s="22">
        <v>1</v>
      </c>
    </row>
    <row r="19" s="1" customFormat="1" ht="47" customHeight="1" spans="1:5">
      <c r="A19" s="7"/>
      <c r="B19" s="20"/>
      <c r="C19" s="23" t="s">
        <v>355</v>
      </c>
      <c r="D19" s="18" t="s">
        <v>437</v>
      </c>
      <c r="E19" s="22">
        <v>1</v>
      </c>
    </row>
    <row r="20" s="1" customFormat="1" ht="47" customHeight="1" spans="1:5">
      <c r="A20" s="7"/>
      <c r="B20" s="20"/>
      <c r="C20" s="25"/>
      <c r="D20" s="18" t="s">
        <v>438</v>
      </c>
      <c r="E20" s="22" t="s">
        <v>439</v>
      </c>
    </row>
    <row r="21" s="1" customFormat="1" ht="47" customHeight="1" spans="1:5">
      <c r="A21" s="7"/>
      <c r="B21" s="20"/>
      <c r="C21" s="24" t="s">
        <v>368</v>
      </c>
      <c r="D21" s="18" t="s">
        <v>440</v>
      </c>
      <c r="E21" s="22">
        <v>1</v>
      </c>
    </row>
    <row r="22" s="1" customFormat="1" ht="47" customHeight="1" spans="1:5">
      <c r="A22" s="7"/>
      <c r="B22" s="26"/>
      <c r="C22" s="25"/>
      <c r="D22" s="18" t="s">
        <v>441</v>
      </c>
      <c r="E22" s="22">
        <v>1</v>
      </c>
    </row>
    <row r="23" s="1" customFormat="1" ht="47" customHeight="1" spans="1:5">
      <c r="A23" s="7"/>
      <c r="B23" s="6" t="s">
        <v>442</v>
      </c>
      <c r="C23" s="18" t="s">
        <v>443</v>
      </c>
      <c r="D23" s="18" t="s">
        <v>444</v>
      </c>
      <c r="E23" s="19" t="s">
        <v>445</v>
      </c>
    </row>
    <row r="24" s="1" customFormat="1" ht="47" customHeight="1" spans="1:5">
      <c r="A24" s="7"/>
      <c r="B24" s="7"/>
      <c r="C24" s="27" t="s">
        <v>446</v>
      </c>
      <c r="D24" s="18" t="s">
        <v>447</v>
      </c>
      <c r="E24" s="19" t="s">
        <v>389</v>
      </c>
    </row>
    <row r="25" s="1" customFormat="1" ht="47" customHeight="1" spans="1:5">
      <c r="A25" s="7"/>
      <c r="B25" s="7"/>
      <c r="C25" s="28"/>
      <c r="D25" s="18" t="s">
        <v>448</v>
      </c>
      <c r="E25" s="19" t="s">
        <v>346</v>
      </c>
    </row>
    <row r="26" s="1" customFormat="1" ht="47" customHeight="1" spans="1:5">
      <c r="A26" s="7"/>
      <c r="B26" s="7"/>
      <c r="C26" s="18" t="s">
        <v>449</v>
      </c>
      <c r="D26" s="18" t="s">
        <v>450</v>
      </c>
      <c r="E26" s="22">
        <v>1</v>
      </c>
    </row>
    <row r="27" s="1" customFormat="1" ht="47" customHeight="1" spans="1:5">
      <c r="A27" s="7"/>
      <c r="B27" s="7"/>
      <c r="C27" s="18" t="s">
        <v>451</v>
      </c>
      <c r="D27" s="18" t="s">
        <v>452</v>
      </c>
      <c r="E27" s="19" t="s">
        <v>453</v>
      </c>
    </row>
    <row r="28" s="1" customFormat="1" ht="47" customHeight="1" spans="1:5">
      <c r="A28" s="7"/>
      <c r="B28" s="6" t="s">
        <v>454</v>
      </c>
      <c r="C28" s="18" t="s">
        <v>454</v>
      </c>
      <c r="D28" s="18" t="s">
        <v>455</v>
      </c>
      <c r="E28" s="19" t="s">
        <v>389</v>
      </c>
    </row>
    <row r="29" s="1" customFormat="1" ht="32" customHeight="1" spans="1:5">
      <c r="A29" s="29" t="s">
        <v>456</v>
      </c>
      <c r="B29" s="2" t="s">
        <v>457</v>
      </c>
      <c r="C29" s="30"/>
      <c r="D29" s="29" t="s">
        <v>405</v>
      </c>
      <c r="E29" s="31">
        <v>13629348883</v>
      </c>
    </row>
  </sheetData>
  <mergeCells count="22">
    <mergeCell ref="A1:E1"/>
    <mergeCell ref="A2:E2"/>
    <mergeCell ref="A3:B3"/>
    <mergeCell ref="C3:E3"/>
    <mergeCell ref="A4:B4"/>
    <mergeCell ref="A5:B5"/>
    <mergeCell ref="D6:E6"/>
    <mergeCell ref="D7:E7"/>
    <mergeCell ref="D8:E8"/>
    <mergeCell ref="D9:E9"/>
    <mergeCell ref="B10:E10"/>
    <mergeCell ref="B11:E11"/>
    <mergeCell ref="A10:A11"/>
    <mergeCell ref="A12:A28"/>
    <mergeCell ref="B13:B15"/>
    <mergeCell ref="B16:B22"/>
    <mergeCell ref="B23:B27"/>
    <mergeCell ref="C16:C18"/>
    <mergeCell ref="C19:C20"/>
    <mergeCell ref="C21:C22"/>
    <mergeCell ref="C24:C25"/>
    <mergeCell ref="A6:B9"/>
  </mergeCells>
  <dataValidations count="1">
    <dataValidation type="list" showErrorMessage="1" errorTitle="error" error="输入的值不准确，请正确选择数据。" sqref="C14:C18">
      <formula1>INDIRECT($A14)</formula1>
    </dataValidation>
  </dataValidations>
  <printOptions horizontalCentered="1" verticalCentered="1"/>
  <pageMargins left="0.751388888888889" right="0.751388888888889" top="1" bottom="1" header="0.5" footer="0.5"/>
  <pageSetup paperSize="9" scale="47" orientation="portrait"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workbookViewId="0">
      <selection activeCell="B18" sqref="B18"/>
    </sheetView>
  </sheetViews>
  <sheetFormatPr defaultColWidth="9.15238095238095" defaultRowHeight="12.75" outlineLevelCol="4"/>
  <cols>
    <col min="1" max="1" width="12.4285714285714" customWidth="1"/>
    <col min="2" max="2" width="72.5714285714286" customWidth="1"/>
    <col min="3" max="3" width="33" customWidth="1"/>
  </cols>
  <sheetData>
    <row r="1" s="167" customFormat="1" ht="25" customHeight="1" spans="1:3">
      <c r="A1" s="33" t="s">
        <v>0</v>
      </c>
    </row>
    <row r="2" s="167" customFormat="1" ht="25" customHeight="1"/>
    <row r="3" s="167" customFormat="1" ht="25" customHeight="1" spans="1:3">
      <c r="B3" s="170" t="s">
        <v>7</v>
      </c>
      <c r="C3" s="170"/>
    </row>
    <row r="4" s="168" customFormat="1" ht="25" customHeight="1" spans="1:3">
      <c r="B4" s="171" t="s">
        <v>7</v>
      </c>
      <c r="C4" s="172" t="s">
        <v>8</v>
      </c>
    </row>
    <row r="5" s="168" customFormat="1" ht="25" customHeight="1" spans="1:3">
      <c r="B5" s="173" t="s">
        <v>9</v>
      </c>
      <c r="C5" s="172"/>
    </row>
    <row r="6" s="168" customFormat="1" ht="25" customHeight="1" spans="1:3">
      <c r="B6" s="173" t="s">
        <v>7</v>
      </c>
      <c r="C6" s="174" t="s">
        <v>10</v>
      </c>
    </row>
    <row r="7" s="168" customFormat="1" ht="25" customHeight="1" spans="1:3">
      <c r="B7" s="173" t="s">
        <v>11</v>
      </c>
      <c r="C7" s="174" t="s">
        <v>12</v>
      </c>
    </row>
    <row r="8" s="168" customFormat="1" ht="25" customHeight="1" spans="1:3">
      <c r="B8" s="173" t="s">
        <v>13</v>
      </c>
      <c r="C8" s="172"/>
    </row>
    <row r="9" s="168" customFormat="1" ht="25" customHeight="1" spans="1:3">
      <c r="B9" s="173" t="s">
        <v>14</v>
      </c>
      <c r="C9" s="174" t="s">
        <v>15</v>
      </c>
    </row>
    <row r="10" s="168" customFormat="1" ht="25" customHeight="1" spans="1:3">
      <c r="B10" s="173" t="s">
        <v>16</v>
      </c>
      <c r="C10" s="174" t="s">
        <v>17</v>
      </c>
    </row>
    <row r="11" s="168" customFormat="1" ht="25" customHeight="1" spans="1:3">
      <c r="B11" s="173" t="s">
        <v>18</v>
      </c>
      <c r="C11" s="174" t="s">
        <v>19</v>
      </c>
    </row>
    <row r="12" s="168" customFormat="1" ht="25" customHeight="1" spans="1:3">
      <c r="B12" s="173" t="s">
        <v>20</v>
      </c>
      <c r="C12" s="174" t="s">
        <v>21</v>
      </c>
    </row>
    <row r="13" s="168" customFormat="1" ht="25" customHeight="1" spans="1:3">
      <c r="B13" s="173" t="s">
        <v>22</v>
      </c>
      <c r="C13" s="172"/>
    </row>
    <row r="14" s="168" customFormat="1" ht="25" customHeight="1" spans="1:3">
      <c r="B14" s="173" t="s">
        <v>23</v>
      </c>
      <c r="C14" s="172"/>
    </row>
    <row r="15" s="168" customFormat="1" ht="25" customHeight="1" spans="1:3">
      <c r="B15" s="173" t="s">
        <v>24</v>
      </c>
      <c r="C15" s="172"/>
    </row>
    <row r="16" s="168" customFormat="1" ht="25" customHeight="1" spans="1:3">
      <c r="B16" s="173" t="s">
        <v>25</v>
      </c>
      <c r="C16" s="172"/>
    </row>
    <row r="17" s="169" customFormat="1" ht="25" customHeight="1" spans="2:5">
      <c r="B17" s="173" t="s">
        <v>26</v>
      </c>
      <c r="C17" s="172"/>
    </row>
    <row r="18" s="169" customFormat="1" ht="25" customHeight="1" spans="2:5">
      <c r="B18" s="175" t="s">
        <v>27</v>
      </c>
      <c r="C18" s="172"/>
    </row>
    <row r="19" s="169" customFormat="1" ht="25" customHeight="1" spans="2:5">
      <c r="B19" s="175" t="s">
        <v>28</v>
      </c>
      <c r="C19" s="172"/>
    </row>
    <row r="20" s="169" customFormat="1" ht="25" customHeight="1" spans="2:5">
      <c r="B20" s="173"/>
      <c r="C20" s="172"/>
    </row>
    <row r="21" ht="25" customHeight="1" spans="2:5">
      <c r="B21" s="173"/>
      <c r="C21" s="172"/>
    </row>
    <row r="24" spans="2:5">
      <c r="E24" s="176"/>
    </row>
  </sheetData>
  <mergeCells count="1">
    <mergeCell ref="B3:C3"/>
  </mergeCells>
  <hyperlinks>
    <hyperlink ref="B5" location="'封面'!A1" display="封面"/>
    <hyperlink ref="B6" location="'目录'!A1" display="目录"/>
    <hyperlink ref="B7" location="'表一，部门收支总体情况表'!A1" display="表一，部门收支总体情况表"/>
    <hyperlink ref="B8" location="'表二、部门收入总体情况表'!A1" display="表二、部门收入总体情况表"/>
    <hyperlink ref="B9" location="'表三、部门支出总体情况表'!A1" display="表三、部门支出总体情况表"/>
    <hyperlink ref="B10" location="'表四、财政拨款收支总体情况表'!A1" display="表四、财政拨款收支总体情况表"/>
    <hyperlink ref="B11" location="'表五、财政拨款支出表'!A1" display="表五、财政拨款支出表"/>
    <hyperlink ref="B12" location="'表六、一般公共预算支出情况表'!A1" display="表六、一般公共预算支出情况表"/>
    <hyperlink ref="B13" location="'表七、一般公共预算基本支出情况表'!A1" display="表七、一般公共预算基本支出情况表"/>
    <hyperlink ref="B14" location="'表八、一般公共预算“三公”经费、会议费、培训费支出情况表'!A1" display="表八、一般公共预算“三公”经费、会议费、培训费支出情况表"/>
    <hyperlink ref="B15" location="'表九、一般公共预算机关运行经费'!A1" display="表九、一般公共预算机关运行经费"/>
    <hyperlink ref="B16" location="'表十、政府性基金预算支出情况表'!A1" display="表十、政府性基金预算支出情况表"/>
    <hyperlink ref="B4" location="'封面'!A1" display="目录"/>
    <hyperlink ref="B17" location="'表十一、部门管理转移支付表'!A1" display="表十一、部门管理转移支付表"/>
    <hyperlink ref="B18" location="'十二、国有资本经营预算支出情况表'!A1" display="十二、国有资本经营预算支出情况表"/>
    <hyperlink ref="B19" location="'单位整体支出绩效目标表'!A1" display="单位整体支出绩效目标表"/>
    <hyperlink ref="A1" location="'目录'!$A$1" display="返回目录"/>
  </hyperlinks>
  <pageMargins left="0.75" right="0.75" top="1" bottom="1" header="0.5" footer="0.5"/>
  <pageSetup paperSize="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showGridLines="0" showZeros="0" topLeftCell="A19" workbookViewId="0">
      <selection activeCell="B6" sqref="B6"/>
    </sheetView>
  </sheetViews>
  <sheetFormatPr defaultColWidth="9" defaultRowHeight="12.75" customHeight="1" outlineLevelCol="7"/>
  <cols>
    <col min="1" max="1" width="29.7238095238095" style="152" customWidth="1"/>
    <col min="2" max="2" width="17.5714285714286" style="152" customWidth="1"/>
    <col min="3" max="3" width="28.5714285714286" style="152" customWidth="1"/>
    <col min="4" max="4" width="15.5714285714286" style="152" customWidth="1"/>
    <col min="5" max="7" width="9.15238095238095" style="153"/>
    <col min="8" max="8" width="20.152380952381" style="153" customWidth="1"/>
    <col min="9" max="16384" width="9.15238095238095" style="153"/>
  </cols>
  <sheetData>
    <row r="1" ht="24.75" customHeight="1" spans="1:8">
      <c r="A1" s="154" t="s">
        <v>0</v>
      </c>
    </row>
    <row r="2" ht="22" customHeight="1" spans="1:8">
      <c r="A2" s="155" t="s">
        <v>29</v>
      </c>
      <c r="B2" s="155"/>
      <c r="C2" s="155"/>
      <c r="D2" s="155"/>
    </row>
    <row r="3" customHeight="1" spans="1:8">
      <c r="A3" s="156"/>
      <c r="B3" s="157"/>
      <c r="C3" s="157"/>
      <c r="D3" s="158" t="s">
        <v>30</v>
      </c>
    </row>
    <row r="4" ht="23.25" customHeight="1" spans="1:8">
      <c r="A4" s="159" t="s">
        <v>31</v>
      </c>
      <c r="B4" s="159"/>
      <c r="C4" s="159" t="s">
        <v>32</v>
      </c>
      <c r="D4" s="159"/>
    </row>
    <row r="5" ht="23.25" customHeight="1" spans="1:8">
      <c r="A5" s="159" t="s">
        <v>33</v>
      </c>
      <c r="B5" s="159" t="s">
        <v>34</v>
      </c>
      <c r="C5" s="159" t="s">
        <v>33</v>
      </c>
      <c r="D5" s="159" t="s">
        <v>34</v>
      </c>
    </row>
    <row r="6" s="151" customFormat="1" ht="23.25" customHeight="1" spans="1:8">
      <c r="A6" s="160" t="s">
        <v>35</v>
      </c>
      <c r="B6" s="147">
        <v>390.99</v>
      </c>
      <c r="C6" s="161" t="s">
        <v>36</v>
      </c>
      <c r="D6" s="150"/>
    </row>
    <row r="7" s="151" customFormat="1" ht="23.25" customHeight="1" spans="1:8">
      <c r="A7" s="160" t="s">
        <v>37</v>
      </c>
      <c r="B7" s="150"/>
      <c r="C7" s="161" t="s">
        <v>38</v>
      </c>
      <c r="D7" s="150">
        <v>0</v>
      </c>
    </row>
    <row r="8" s="151" customFormat="1" ht="23.25" customHeight="1" spans="1:8">
      <c r="A8" s="160" t="s">
        <v>39</v>
      </c>
      <c r="B8" s="150">
        <v>0</v>
      </c>
      <c r="C8" s="161" t="s">
        <v>40</v>
      </c>
      <c r="D8" s="150">
        <v>0</v>
      </c>
    </row>
    <row r="9" s="151" customFormat="1" ht="23.25" customHeight="1" spans="1:8">
      <c r="A9" s="160" t="s">
        <v>41</v>
      </c>
      <c r="B9" s="150">
        <v>0</v>
      </c>
      <c r="C9" s="161" t="s">
        <v>42</v>
      </c>
      <c r="D9" s="150">
        <v>0</v>
      </c>
    </row>
    <row r="10" s="151" customFormat="1" ht="23.25" customHeight="1" spans="1:8">
      <c r="A10" s="160" t="s">
        <v>43</v>
      </c>
      <c r="B10" s="150">
        <v>0</v>
      </c>
      <c r="C10" s="161" t="s">
        <v>44</v>
      </c>
      <c r="D10" s="150">
        <v>0</v>
      </c>
      <c r="H10" s="162"/>
    </row>
    <row r="11" s="151" customFormat="1" ht="23.25" customHeight="1" spans="1:8">
      <c r="A11" s="160" t="s">
        <v>45</v>
      </c>
      <c r="B11" s="150">
        <v>0</v>
      </c>
      <c r="C11" s="161" t="s">
        <v>46</v>
      </c>
      <c r="D11" s="150">
        <v>0</v>
      </c>
    </row>
    <row r="12" s="151" customFormat="1" ht="23.25" customHeight="1" spans="1:8">
      <c r="A12" s="160" t="s">
        <v>47</v>
      </c>
      <c r="B12" s="150">
        <v>0</v>
      </c>
      <c r="C12" s="161" t="s">
        <v>48</v>
      </c>
      <c r="D12" s="136">
        <v>0</v>
      </c>
    </row>
    <row r="13" s="151" customFormat="1" ht="23.25" customHeight="1" spans="1:8">
      <c r="A13" s="160" t="s">
        <v>49</v>
      </c>
      <c r="B13" s="150">
        <v>0</v>
      </c>
      <c r="C13" s="161" t="s">
        <v>50</v>
      </c>
      <c r="D13" s="136">
        <v>61.74</v>
      </c>
    </row>
    <row r="14" s="151" customFormat="1" ht="23.25" customHeight="1" spans="1:8">
      <c r="A14" s="160" t="s">
        <v>51</v>
      </c>
      <c r="B14" s="150">
        <v>0</v>
      </c>
      <c r="C14" s="161" t="s">
        <v>52</v>
      </c>
      <c r="D14" s="136">
        <v>0</v>
      </c>
    </row>
    <row r="15" s="151" customFormat="1" ht="23.25" customHeight="1" spans="1:8">
      <c r="A15" s="160"/>
      <c r="B15" s="161"/>
      <c r="C15" s="161" t="s">
        <v>53</v>
      </c>
      <c r="D15" s="136">
        <v>300.69</v>
      </c>
    </row>
    <row r="16" s="151" customFormat="1" ht="23.25" customHeight="1" spans="1:8">
      <c r="A16" s="160"/>
      <c r="B16" s="161"/>
      <c r="C16" s="161" t="s">
        <v>54</v>
      </c>
      <c r="D16" s="136"/>
    </row>
    <row r="17" s="151" customFormat="1" ht="23.25" customHeight="1" spans="1:5">
      <c r="A17" s="160"/>
      <c r="B17" s="161"/>
      <c r="C17" s="161" t="s">
        <v>55</v>
      </c>
      <c r="D17" s="136"/>
    </row>
    <row r="18" s="151" customFormat="1" ht="23.25" customHeight="1" spans="1:5">
      <c r="A18" s="160"/>
      <c r="B18" s="161"/>
      <c r="C18" s="161" t="s">
        <v>56</v>
      </c>
      <c r="D18" s="136"/>
    </row>
    <row r="19" s="151" customFormat="1" ht="23.25" customHeight="1" spans="1:5">
      <c r="A19" s="160"/>
      <c r="B19" s="161"/>
      <c r="C19" s="161" t="s">
        <v>57</v>
      </c>
      <c r="D19" s="136">
        <v>0</v>
      </c>
    </row>
    <row r="20" s="151" customFormat="1" ht="23.25" customHeight="1" spans="1:5">
      <c r="A20" s="160"/>
      <c r="B20" s="161"/>
      <c r="C20" s="161" t="s">
        <v>58</v>
      </c>
      <c r="D20" s="136">
        <v>0</v>
      </c>
    </row>
    <row r="21" s="151" customFormat="1" ht="23.25" customHeight="1" spans="1:5">
      <c r="A21" s="160"/>
      <c r="B21" s="161"/>
      <c r="C21" s="161" t="s">
        <v>59</v>
      </c>
      <c r="D21" s="136">
        <v>0</v>
      </c>
    </row>
    <row r="22" s="151" customFormat="1" ht="23.25" customHeight="1" spans="1:5">
      <c r="A22" s="160"/>
      <c r="B22" s="161"/>
      <c r="C22" s="161" t="s">
        <v>60</v>
      </c>
      <c r="D22" s="136">
        <v>0</v>
      </c>
    </row>
    <row r="23" s="151" customFormat="1" ht="23.25" customHeight="1" spans="1:5">
      <c r="A23" s="160"/>
      <c r="B23" s="161"/>
      <c r="C23" s="161" t="s">
        <v>61</v>
      </c>
      <c r="D23" s="136">
        <v>0</v>
      </c>
    </row>
    <row r="24" s="151" customFormat="1" ht="23.25" customHeight="1" spans="1:5">
      <c r="A24" s="160"/>
      <c r="B24" s="161"/>
      <c r="C24" s="161" t="s">
        <v>62</v>
      </c>
      <c r="D24" s="136">
        <v>0</v>
      </c>
      <c r="E24" s="163"/>
    </row>
    <row r="25" s="151" customFormat="1" ht="23.25" customHeight="1" spans="1:5">
      <c r="A25" s="160"/>
      <c r="B25" s="161"/>
      <c r="C25" s="161" t="s">
        <v>63</v>
      </c>
      <c r="D25" s="136">
        <v>29.19</v>
      </c>
    </row>
    <row r="26" s="151" customFormat="1" ht="23.25" customHeight="1" spans="1:5">
      <c r="A26" s="164" t="s">
        <v>64</v>
      </c>
      <c r="B26" s="150">
        <f>SUM(B6:B25)</f>
        <v>390.99</v>
      </c>
      <c r="C26" s="165" t="s">
        <v>65</v>
      </c>
      <c r="D26" s="150">
        <f>SUM(D6:D25)</f>
        <v>391.62</v>
      </c>
    </row>
    <row r="27" s="151" customFormat="1" ht="23.25" customHeight="1" spans="1:5">
      <c r="A27" s="160" t="s">
        <v>66</v>
      </c>
      <c r="B27" s="150">
        <v>0.63</v>
      </c>
      <c r="C27" s="161" t="s">
        <v>67</v>
      </c>
      <c r="D27" s="150"/>
    </row>
    <row r="28" s="151" customFormat="1" ht="23.25" customHeight="1" spans="1:5">
      <c r="A28" s="160" t="s">
        <v>68</v>
      </c>
      <c r="B28" s="148"/>
      <c r="C28" s="161"/>
      <c r="D28" s="166"/>
    </row>
    <row r="29" s="151" customFormat="1" ht="23.25" customHeight="1" spans="1:5">
      <c r="A29" s="164" t="s">
        <v>69</v>
      </c>
      <c r="B29" s="150">
        <f>B26+B27</f>
        <v>391.62</v>
      </c>
      <c r="C29" s="165" t="s">
        <v>70</v>
      </c>
      <c r="D29" s="150">
        <f>D26</f>
        <v>391.62</v>
      </c>
    </row>
    <row r="30" ht="27" customHeight="1"/>
  </sheetData>
  <sheetProtection formatCells="0" formatColumns="0" formatRows="0"/>
  <mergeCells count="3">
    <mergeCell ref="A2:D2"/>
    <mergeCell ref="A4:B4"/>
    <mergeCell ref="C4:D4"/>
  </mergeCells>
  <hyperlinks>
    <hyperlink ref="C1" location="目录!A1"/>
    <hyperlink ref="A1" location="'目录'!$A$1" display="返回目录"/>
  </hyperlinks>
  <printOptions horizontalCentered="1"/>
  <pageMargins left="0.590277777777778" right="0.590277777777778" top="0.590277777777778" bottom="0.590277777777778" header="0.511805555555556" footer="0.393055555555556"/>
  <pageSetup paperSize="9" fitToHeight="0" orientation="portrait" horizontalDpi="300" verticalDpi="3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5"/>
  <sheetViews>
    <sheetView showGridLines="0" showZeros="0" topLeftCell="A9" workbookViewId="0">
      <selection activeCell="E16" sqref="E16"/>
    </sheetView>
  </sheetViews>
  <sheetFormatPr defaultColWidth="9" defaultRowHeight="12.75" customHeight="1" outlineLevelCol="4"/>
  <cols>
    <col min="1" max="1" width="44.847619047619" style="67" customWidth="1"/>
    <col min="2" max="2" width="29.847619047619" style="67" customWidth="1"/>
    <col min="3" max="3" width="31.2761904761905" style="67" customWidth="1"/>
  </cols>
  <sheetData>
    <row r="1" ht="24.75" customHeight="1" spans="1:3">
      <c r="A1" s="76" t="s">
        <v>0</v>
      </c>
    </row>
    <row r="2" ht="24.75" customHeight="1" spans="1:3">
      <c r="A2" s="54" t="s">
        <v>71</v>
      </c>
      <c r="B2" s="54"/>
    </row>
    <row r="3" ht="24.75" customHeight="1" spans="1:3">
      <c r="A3" s="145"/>
      <c r="B3" s="146"/>
    </row>
    <row r="4" ht="24" customHeight="1" spans="1:3">
      <c r="A4" s="69" t="s">
        <v>33</v>
      </c>
      <c r="B4" s="69" t="s">
        <v>34</v>
      </c>
    </row>
    <row r="5" s="72" customFormat="1" ht="24.75" customHeight="1" spans="1:3">
      <c r="A5" s="70" t="s">
        <v>35</v>
      </c>
      <c r="B5" s="147">
        <v>390.99</v>
      </c>
      <c r="C5" s="68"/>
    </row>
    <row r="6" ht="24.75" customHeight="1" spans="1:3">
      <c r="A6" s="70" t="s">
        <v>72</v>
      </c>
      <c r="B6" s="147">
        <v>390.99</v>
      </c>
    </row>
    <row r="7" ht="24.75" customHeight="1" spans="1:3">
      <c r="A7" s="70" t="s">
        <v>73</v>
      </c>
      <c r="B7" s="103"/>
    </row>
    <row r="8" ht="24.75" customHeight="1" spans="1:3">
      <c r="A8" s="70" t="s">
        <v>74</v>
      </c>
      <c r="B8" s="147">
        <f>B6+B7</f>
        <v>390.99</v>
      </c>
    </row>
    <row r="9" ht="24.75" customHeight="1" spans="1:3">
      <c r="A9" s="70" t="s">
        <v>66</v>
      </c>
      <c r="B9" s="148">
        <v>0.63</v>
      </c>
    </row>
    <row r="10" ht="24.75" customHeight="1" spans="1:3">
      <c r="A10" s="70" t="s">
        <v>75</v>
      </c>
      <c r="B10" s="103">
        <v>0.63</v>
      </c>
    </row>
    <row r="11" ht="24.75" customHeight="1" spans="1:3">
      <c r="A11" s="70" t="s">
        <v>76</v>
      </c>
      <c r="B11" s="103">
        <v>0.63</v>
      </c>
    </row>
    <row r="12" ht="24.75" customHeight="1" spans="1:3">
      <c r="A12" s="70" t="s">
        <v>68</v>
      </c>
      <c r="B12" s="103"/>
    </row>
    <row r="13" ht="24.75" customHeight="1" spans="1:3">
      <c r="A13" s="70" t="s">
        <v>77</v>
      </c>
      <c r="B13" s="103">
        <v>0</v>
      </c>
    </row>
    <row r="14" ht="24.75" customHeight="1" spans="1:3">
      <c r="A14" s="70" t="s">
        <v>78</v>
      </c>
      <c r="B14" s="149"/>
    </row>
    <row r="15" ht="24.75" customHeight="1" spans="1:3">
      <c r="A15" s="70" t="s">
        <v>79</v>
      </c>
      <c r="B15" s="103"/>
    </row>
    <row r="16" ht="24.75" customHeight="1" spans="1:3">
      <c r="A16" s="70" t="s">
        <v>80</v>
      </c>
      <c r="B16" s="103">
        <v>0</v>
      </c>
    </row>
    <row r="17" ht="24.75" customHeight="1" spans="1:5">
      <c r="A17" s="70" t="s">
        <v>81</v>
      </c>
      <c r="B17" s="103">
        <v>0</v>
      </c>
    </row>
    <row r="18" ht="24.75" customHeight="1" spans="1:5">
      <c r="A18" s="70" t="s">
        <v>82</v>
      </c>
      <c r="B18" s="150">
        <f>B5+B9+B12</f>
        <v>391.62</v>
      </c>
    </row>
    <row r="19" ht="24.75" customHeight="1" spans="1:5">
      <c r="A19"/>
      <c r="B19"/>
    </row>
    <row r="20" ht="24.75" customHeight="1" spans="1:5">
      <c r="A20"/>
      <c r="B20"/>
    </row>
    <row r="21" ht="24.75" customHeight="1" spans="1:5">
      <c r="A21"/>
      <c r="B21"/>
    </row>
    <row r="22" ht="24.75" customHeight="1" spans="1:5">
      <c r="A22"/>
      <c r="B22"/>
    </row>
    <row r="23" ht="24.75" customHeight="1" spans="1:5">
      <c r="A23"/>
      <c r="B23"/>
    </row>
    <row r="24" ht="24.75" customHeight="1" spans="1:5">
      <c r="A24"/>
      <c r="B24"/>
      <c r="E24" s="66"/>
    </row>
    <row r="25" ht="27" customHeight="1"/>
  </sheetData>
  <sheetProtection formatCells="0" formatColumns="0" formatRows="0"/>
  <mergeCells count="1">
    <mergeCell ref="A2:B2"/>
  </mergeCells>
  <hyperlinks>
    <hyperlink ref="A1" location="'目录'!$A$1" display="返回目录"/>
  </hyperlinks>
  <printOptions horizontalCentered="1"/>
  <pageMargins left="0.590277777777778" right="0.590277777777778" top="0.590277777777778" bottom="0.590277777777778" header="0.511805555555556" footer="0.393055555555556"/>
  <pageSetup paperSize="9" fitToHeight="100" orientation="portrait" horizontalDpi="300" verticalDpi="3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8"/>
  <sheetViews>
    <sheetView showGridLines="0" showZeros="0" topLeftCell="A18" workbookViewId="0">
      <selection activeCell="B28" sqref="B28"/>
    </sheetView>
  </sheetViews>
  <sheetFormatPr defaultColWidth="9" defaultRowHeight="12.75" customHeight="1" outlineLevelCol="6"/>
  <cols>
    <col min="1" max="1" width="34.152380952381" style="67" customWidth="1"/>
    <col min="2" max="3" width="17.2761904761905" style="67" customWidth="1"/>
    <col min="4" max="4" width="17.2761904761905" style="106" customWidth="1"/>
    <col min="5" max="5" width="15.152380952381" style="67" customWidth="1"/>
    <col min="6" max="7" width="6.84761904761905" style="67" customWidth="1"/>
    <col min="8" max="8" width="10.5714285714286"/>
    <col min="12" max="12" width="11.7238095238095"/>
  </cols>
  <sheetData>
    <row r="1" ht="24.75" customHeight="1" spans="1:7">
      <c r="A1" s="76" t="s">
        <v>0</v>
      </c>
    </row>
    <row r="2" ht="24.75" customHeight="1" spans="1:7">
      <c r="A2" s="138" t="s">
        <v>83</v>
      </c>
      <c r="B2" s="138"/>
      <c r="C2" s="138"/>
      <c r="D2" s="138"/>
      <c r="E2" s="138"/>
    </row>
    <row r="3" ht="24.75" customHeight="1" spans="1:7">
      <c r="A3" s="107"/>
      <c r="B3" s="107"/>
      <c r="E3" s="55" t="s">
        <v>30</v>
      </c>
    </row>
    <row r="4" ht="22.5" customHeight="1" spans="1:7">
      <c r="A4" s="69" t="s">
        <v>84</v>
      </c>
      <c r="B4" s="69" t="s">
        <v>85</v>
      </c>
      <c r="C4" s="69" t="s">
        <v>86</v>
      </c>
      <c r="D4" s="69" t="s">
        <v>87</v>
      </c>
      <c r="E4" s="139" t="s">
        <v>88</v>
      </c>
    </row>
    <row r="5" ht="22.5" customHeight="1" spans="1:7">
      <c r="A5" s="69" t="s">
        <v>89</v>
      </c>
      <c r="B5" s="69">
        <v>1</v>
      </c>
      <c r="C5" s="69">
        <v>2</v>
      </c>
      <c r="D5" s="69">
        <v>3</v>
      </c>
      <c r="E5" s="140">
        <v>4</v>
      </c>
    </row>
    <row r="6" s="72" customFormat="1" ht="22.5" customHeight="1" spans="1:7">
      <c r="A6" s="87" t="s">
        <v>90</v>
      </c>
      <c r="B6" s="100">
        <f>C6+D6+E6</f>
        <v>391.62</v>
      </c>
      <c r="C6" s="100">
        <f>C14+C24+C36</f>
        <v>390.99</v>
      </c>
      <c r="D6" s="100">
        <f>D14+D24+D36</f>
        <v>0</v>
      </c>
      <c r="E6" s="100">
        <f>E14+E24+E36</f>
        <v>0.63</v>
      </c>
      <c r="F6" s="68"/>
      <c r="G6" s="68"/>
    </row>
    <row r="7" ht="18" customHeight="1" spans="1:7">
      <c r="A7" s="87" t="s">
        <v>91</v>
      </c>
      <c r="B7" s="100">
        <f t="shared" ref="B7:B35" si="0">C7+D7+E7</f>
        <v>0</v>
      </c>
      <c r="C7" s="100"/>
      <c r="D7" s="108"/>
      <c r="E7" s="100"/>
    </row>
    <row r="8" ht="18" customHeight="1" spans="1:7">
      <c r="A8" s="87" t="s">
        <v>92</v>
      </c>
      <c r="B8" s="100">
        <f t="shared" si="0"/>
        <v>0</v>
      </c>
      <c r="C8" s="100"/>
      <c r="D8" s="108"/>
      <c r="E8" s="100"/>
    </row>
    <row r="9" ht="18" customHeight="1" spans="1:7">
      <c r="A9" s="90" t="s">
        <v>93</v>
      </c>
      <c r="B9" s="100">
        <f t="shared" si="0"/>
        <v>0</v>
      </c>
      <c r="C9" s="100"/>
      <c r="D9" s="141"/>
      <c r="E9" s="103"/>
    </row>
    <row r="10" ht="18" customHeight="1" spans="1:7">
      <c r="A10" s="90" t="s">
        <v>94</v>
      </c>
      <c r="B10" s="100">
        <f t="shared" si="0"/>
        <v>0</v>
      </c>
      <c r="C10" s="100"/>
      <c r="D10" s="141"/>
      <c r="E10" s="103"/>
    </row>
    <row r="11" ht="18" customHeight="1" spans="1:7">
      <c r="A11" s="90" t="s">
        <v>95</v>
      </c>
      <c r="B11" s="100">
        <f t="shared" si="0"/>
        <v>0</v>
      </c>
      <c r="C11" s="100"/>
      <c r="D11" s="141"/>
      <c r="E11" s="103"/>
    </row>
    <row r="12" ht="18" customHeight="1" spans="1:7">
      <c r="A12" s="90" t="s">
        <v>96</v>
      </c>
      <c r="B12" s="100">
        <f t="shared" si="0"/>
        <v>0</v>
      </c>
      <c r="C12" s="100"/>
      <c r="D12" s="141"/>
      <c r="E12" s="103"/>
    </row>
    <row r="13" ht="18" customHeight="1" spans="1:7">
      <c r="A13" s="90" t="s">
        <v>97</v>
      </c>
      <c r="B13" s="100">
        <f t="shared" si="0"/>
        <v>0</v>
      </c>
      <c r="C13" s="100"/>
      <c r="D13" s="141"/>
      <c r="E13" s="103"/>
    </row>
    <row r="14" ht="18" customHeight="1" spans="1:7">
      <c r="A14" s="87" t="s">
        <v>98</v>
      </c>
      <c r="B14" s="100">
        <f t="shared" si="0"/>
        <v>61.74</v>
      </c>
      <c r="C14" s="100">
        <v>61.74</v>
      </c>
      <c r="D14" s="108"/>
      <c r="E14" s="100"/>
    </row>
    <row r="15" ht="18" customHeight="1" spans="1:7">
      <c r="A15" s="112" t="s">
        <v>99</v>
      </c>
      <c r="B15" s="100">
        <f t="shared" si="0"/>
        <v>2.68</v>
      </c>
      <c r="C15" s="100">
        <f>C16</f>
        <v>2.68</v>
      </c>
      <c r="D15" s="108"/>
      <c r="E15" s="100"/>
    </row>
    <row r="16" ht="18" customHeight="1" spans="1:7">
      <c r="A16" s="114" t="s">
        <v>100</v>
      </c>
      <c r="B16" s="100">
        <f t="shared" si="0"/>
        <v>2.68</v>
      </c>
      <c r="C16" s="100">
        <v>2.68</v>
      </c>
      <c r="D16" s="141"/>
      <c r="E16" s="103"/>
    </row>
    <row r="17" ht="18" customHeight="1" spans="1:7">
      <c r="A17" s="87" t="s">
        <v>101</v>
      </c>
      <c r="B17" s="100">
        <f t="shared" si="0"/>
        <v>58.39</v>
      </c>
      <c r="C17" s="100">
        <f>C18+C19</f>
        <v>58.39</v>
      </c>
      <c r="D17" s="141"/>
      <c r="E17" s="103"/>
    </row>
    <row r="18" ht="18" customHeight="1" spans="1:7">
      <c r="A18" s="90" t="s">
        <v>102</v>
      </c>
      <c r="B18" s="100">
        <f t="shared" si="0"/>
        <v>38.93</v>
      </c>
      <c r="C18" s="100">
        <v>38.93</v>
      </c>
      <c r="D18" s="141"/>
      <c r="E18" s="103"/>
    </row>
    <row r="19" ht="18" customHeight="1" spans="1:7">
      <c r="A19" s="90" t="s">
        <v>103</v>
      </c>
      <c r="B19" s="100">
        <f t="shared" si="0"/>
        <v>19.46</v>
      </c>
      <c r="C19" s="100">
        <v>19.46</v>
      </c>
      <c r="D19" s="141"/>
      <c r="E19" s="103"/>
    </row>
    <row r="20" ht="18" customHeight="1" spans="1:7">
      <c r="A20" s="87" t="s">
        <v>104</v>
      </c>
      <c r="B20" s="100">
        <f t="shared" si="0"/>
        <v>0.67</v>
      </c>
      <c r="C20" s="100">
        <v>0.67</v>
      </c>
      <c r="D20" s="108"/>
      <c r="E20" s="100"/>
    </row>
    <row r="21" ht="18" customHeight="1" spans="1:7">
      <c r="A21" s="90" t="s">
        <v>105</v>
      </c>
      <c r="B21" s="100">
        <f t="shared" si="0"/>
        <v>0.67</v>
      </c>
      <c r="C21" s="100">
        <v>0.67</v>
      </c>
      <c r="D21" s="141"/>
      <c r="E21" s="103"/>
    </row>
    <row r="22" ht="18" customHeight="1" spans="1:7">
      <c r="A22" s="87" t="s">
        <v>106</v>
      </c>
      <c r="B22" s="100">
        <f t="shared" si="0"/>
        <v>0</v>
      </c>
      <c r="C22" s="100"/>
      <c r="D22" s="108"/>
      <c r="E22" s="100"/>
    </row>
    <row r="23" ht="18" customHeight="1" spans="1:7">
      <c r="A23" s="90" t="s">
        <v>107</v>
      </c>
      <c r="B23" s="100">
        <f t="shared" si="0"/>
        <v>0</v>
      </c>
      <c r="C23" s="100"/>
      <c r="D23" s="141"/>
      <c r="E23" s="103"/>
    </row>
    <row r="24" ht="18" customHeight="1" spans="1:7">
      <c r="A24" s="87" t="s">
        <v>108</v>
      </c>
      <c r="B24" s="100">
        <f t="shared" si="0"/>
        <v>300.69</v>
      </c>
      <c r="C24" s="100">
        <f>C25+C28</f>
        <v>300.06</v>
      </c>
      <c r="D24" s="108">
        <f>D25+D28</f>
        <v>0</v>
      </c>
      <c r="E24" s="142">
        <f>E28</f>
        <v>0.63</v>
      </c>
    </row>
    <row r="25" ht="18" customHeight="1" spans="1:7">
      <c r="A25" s="87" t="s">
        <v>109</v>
      </c>
      <c r="B25" s="100">
        <f t="shared" si="0"/>
        <v>19.59</v>
      </c>
      <c r="C25" s="100">
        <v>19.59</v>
      </c>
      <c r="D25" s="108"/>
      <c r="E25" s="100"/>
    </row>
    <row r="26" ht="18" customHeight="1" spans="1:7">
      <c r="A26" s="90" t="s">
        <v>110</v>
      </c>
      <c r="B26" s="100">
        <f t="shared" si="0"/>
        <v>19.59</v>
      </c>
      <c r="C26" s="100">
        <v>19.59</v>
      </c>
      <c r="D26" s="141"/>
      <c r="E26" s="103"/>
    </row>
    <row r="27" customFormat="1" ht="18" customHeight="1" spans="1:7">
      <c r="A27" s="90" t="s">
        <v>111</v>
      </c>
      <c r="B27" s="100">
        <f t="shared" si="0"/>
        <v>0</v>
      </c>
      <c r="C27" s="100"/>
      <c r="D27" s="141"/>
      <c r="E27" s="103"/>
      <c r="F27" s="67"/>
      <c r="G27" s="67"/>
    </row>
    <row r="28" customFormat="1" ht="18" customHeight="1" spans="1:7">
      <c r="A28" s="143" t="s">
        <v>112</v>
      </c>
      <c r="B28" s="100">
        <f t="shared" si="0"/>
        <v>281.1</v>
      </c>
      <c r="C28" s="100">
        <f>C29+C30+C31</f>
        <v>280.47</v>
      </c>
      <c r="D28" s="141">
        <f>D31</f>
        <v>0</v>
      </c>
      <c r="E28" s="100">
        <v>0.63</v>
      </c>
      <c r="F28" s="67"/>
      <c r="G28" s="67"/>
    </row>
    <row r="29" customFormat="1" ht="18" customHeight="1" spans="1:7">
      <c r="A29" s="144" t="s">
        <v>113</v>
      </c>
      <c r="B29" s="100">
        <v>280.47</v>
      </c>
      <c r="C29" s="100">
        <v>280.47</v>
      </c>
      <c r="D29" s="141"/>
      <c r="E29" s="103"/>
      <c r="F29" s="67"/>
      <c r="G29" s="67"/>
    </row>
    <row r="30" customFormat="1" ht="18" customHeight="1" spans="1:7">
      <c r="A30" s="144" t="s">
        <v>114</v>
      </c>
      <c r="B30" s="100">
        <f t="shared" si="0"/>
        <v>0</v>
      </c>
      <c r="C30" s="100"/>
      <c r="D30" s="141"/>
      <c r="E30" s="103"/>
      <c r="F30" s="67"/>
      <c r="G30" s="67"/>
    </row>
    <row r="31" customFormat="1" ht="18" customHeight="1" spans="1:7">
      <c r="A31" s="144" t="s">
        <v>115</v>
      </c>
      <c r="B31" s="100">
        <f t="shared" si="0"/>
        <v>0.63</v>
      </c>
      <c r="C31" s="100">
        <v>0</v>
      </c>
      <c r="D31" s="141">
        <v>0</v>
      </c>
      <c r="E31" s="100">
        <v>0.63</v>
      </c>
      <c r="F31" s="67"/>
      <c r="G31" s="67"/>
    </row>
    <row r="32" customFormat="1" ht="18" customHeight="1" spans="1:7">
      <c r="A32" s="87" t="s">
        <v>116</v>
      </c>
      <c r="B32" s="100">
        <f t="shared" si="0"/>
        <v>0</v>
      </c>
      <c r="C32" s="100">
        <f>D32+E32+F32</f>
        <v>0</v>
      </c>
      <c r="D32" s="108"/>
      <c r="E32" s="103"/>
      <c r="F32" s="67"/>
      <c r="G32" s="67"/>
    </row>
    <row r="33" ht="18" customHeight="1" spans="1:5">
      <c r="A33" s="87" t="s">
        <v>117</v>
      </c>
      <c r="B33" s="100">
        <f t="shared" si="0"/>
        <v>0</v>
      </c>
      <c r="C33" s="100"/>
      <c r="D33" s="108"/>
      <c r="E33" s="100"/>
    </row>
    <row r="34" ht="18" customHeight="1" spans="1:5">
      <c r="A34" s="87" t="s">
        <v>118</v>
      </c>
      <c r="B34" s="100">
        <f t="shared" si="0"/>
        <v>0</v>
      </c>
      <c r="C34" s="100"/>
      <c r="D34" s="108"/>
      <c r="E34" s="100"/>
    </row>
    <row r="35" ht="18" customHeight="1" spans="1:5">
      <c r="A35" s="90" t="s">
        <v>119</v>
      </c>
      <c r="B35" s="100">
        <f t="shared" si="0"/>
        <v>0</v>
      </c>
      <c r="C35" s="100"/>
      <c r="D35" s="141"/>
      <c r="E35" s="103"/>
    </row>
    <row r="36" ht="18" customHeight="1" spans="1:5">
      <c r="A36" s="87" t="s">
        <v>120</v>
      </c>
      <c r="B36" s="100">
        <f>C36+D36</f>
        <v>29.19</v>
      </c>
      <c r="C36" s="100">
        <v>29.19</v>
      </c>
      <c r="D36" s="108"/>
      <c r="E36" s="100"/>
    </row>
    <row r="37" ht="18" customHeight="1" spans="1:5">
      <c r="A37" s="87" t="s">
        <v>121</v>
      </c>
      <c r="B37" s="100">
        <f>C37+D37</f>
        <v>29.19</v>
      </c>
      <c r="C37" s="100">
        <v>29.19</v>
      </c>
      <c r="D37" s="108"/>
      <c r="E37" s="100"/>
    </row>
    <row r="38" ht="18" customHeight="1" spans="1:5">
      <c r="A38" s="90" t="s">
        <v>122</v>
      </c>
      <c r="B38" s="100">
        <f>C38+D38</f>
        <v>29.19</v>
      </c>
      <c r="C38" s="100">
        <v>29.19</v>
      </c>
      <c r="D38" s="141"/>
      <c r="E38" s="103"/>
    </row>
  </sheetData>
  <sheetProtection formatCells="0" formatColumns="0" formatRows="0"/>
  <mergeCells count="1">
    <mergeCell ref="A2:E2"/>
  </mergeCells>
  <hyperlinks>
    <hyperlink ref="A1" location="'目录'!$A$1" display="返回目录"/>
  </hyperlinks>
  <printOptions horizontalCentered="1"/>
  <pageMargins left="0.590277777777778" right="0.590277777777778" top="0.590277777777778" bottom="0.590277777777778" header="0.393055555555556" footer="0.393055555555556"/>
  <pageSetup paperSize="9" scale="91" fitToHeight="0" orientation="portrait" horizontalDpi="300" verticalDpi="3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U28"/>
  <sheetViews>
    <sheetView showGridLines="0" showZeros="0" topLeftCell="A16" workbookViewId="0">
      <selection activeCell="D29" sqref="D29"/>
    </sheetView>
  </sheetViews>
  <sheetFormatPr defaultColWidth="9" defaultRowHeight="12.75" customHeight="1"/>
  <cols>
    <col min="1" max="1" width="29" style="67" customWidth="1"/>
    <col min="2" max="2" width="24.5714285714286" style="67" customWidth="1"/>
    <col min="3" max="3" width="29" style="67" customWidth="1"/>
    <col min="4" max="4" width="22.5714285714286" style="67" customWidth="1"/>
    <col min="5" max="99" width="9" style="67" customWidth="1"/>
  </cols>
  <sheetData>
    <row r="1" ht="25.5" customHeight="1" spans="1:99">
      <c r="A1" s="76"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row>
    <row r="2" ht="25.5" customHeight="1" spans="1:99">
      <c r="A2" s="125" t="s">
        <v>123</v>
      </c>
      <c r="B2" s="125"/>
      <c r="C2" s="125"/>
      <c r="D2" s="125"/>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row>
    <row r="3" ht="16.5" customHeight="1" spans="1:99">
      <c r="B3" s="127"/>
      <c r="C3" s="128"/>
      <c r="D3" s="55"/>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row>
    <row r="4" ht="27.75" customHeight="1" spans="1:99">
      <c r="A4" s="69" t="s">
        <v>124</v>
      </c>
      <c r="B4" s="69"/>
      <c r="C4" s="69" t="s">
        <v>125</v>
      </c>
      <c r="D4" s="69"/>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row>
    <row r="5" ht="27.75" customHeight="1" spans="1:99">
      <c r="A5" s="69" t="s">
        <v>33</v>
      </c>
      <c r="B5" s="69" t="s">
        <v>34</v>
      </c>
      <c r="C5" s="69" t="s">
        <v>33</v>
      </c>
      <c r="D5" s="69" t="s">
        <v>90</v>
      </c>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row>
    <row r="6" s="72" customFormat="1" ht="27.75" customHeight="1" spans="1:99">
      <c r="A6" s="130" t="s">
        <v>126</v>
      </c>
      <c r="B6" s="131">
        <v>391.62</v>
      </c>
      <c r="C6" s="130" t="s">
        <v>127</v>
      </c>
      <c r="D6" s="131">
        <v>391.62</v>
      </c>
      <c r="E6" s="132"/>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68"/>
    </row>
    <row r="7" s="72" customFormat="1" ht="27.75" customHeight="1" spans="1:99">
      <c r="A7" s="130" t="s">
        <v>128</v>
      </c>
      <c r="B7" s="131">
        <v>391.62</v>
      </c>
      <c r="C7" s="130" t="s">
        <v>129</v>
      </c>
      <c r="D7" s="96"/>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3"/>
      <c r="CH7" s="133"/>
      <c r="CI7" s="133"/>
      <c r="CJ7" s="133"/>
      <c r="CK7" s="133"/>
      <c r="CL7" s="133"/>
      <c r="CM7" s="133"/>
      <c r="CN7" s="133"/>
      <c r="CO7" s="133"/>
      <c r="CP7" s="133"/>
      <c r="CQ7" s="133"/>
      <c r="CR7" s="133"/>
      <c r="CS7" s="133"/>
      <c r="CT7" s="133"/>
      <c r="CU7" s="68"/>
    </row>
    <row r="8" s="72" customFormat="1" ht="27.75" customHeight="1" spans="1:99">
      <c r="A8" s="130" t="s">
        <v>130</v>
      </c>
      <c r="B8" s="131"/>
      <c r="C8" s="130" t="s">
        <v>131</v>
      </c>
      <c r="D8" s="96">
        <v>0</v>
      </c>
      <c r="E8" s="132"/>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3"/>
      <c r="CN8" s="133"/>
      <c r="CO8" s="133"/>
      <c r="CP8" s="133"/>
      <c r="CQ8" s="133"/>
      <c r="CR8" s="133"/>
      <c r="CS8" s="133"/>
      <c r="CT8" s="133"/>
      <c r="CU8" s="68"/>
    </row>
    <row r="9" s="72" customFormat="1" ht="27.75" customHeight="1" spans="1:99">
      <c r="A9" s="130" t="s">
        <v>132</v>
      </c>
      <c r="B9" s="131"/>
      <c r="C9" s="130" t="s">
        <v>133</v>
      </c>
      <c r="D9" s="96">
        <v>0</v>
      </c>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3"/>
      <c r="CH9" s="133"/>
      <c r="CI9" s="133"/>
      <c r="CJ9" s="133"/>
      <c r="CK9" s="133"/>
      <c r="CL9" s="133"/>
      <c r="CM9" s="133"/>
      <c r="CN9" s="133"/>
      <c r="CO9" s="133"/>
      <c r="CP9" s="133"/>
      <c r="CQ9" s="133"/>
      <c r="CR9" s="133"/>
      <c r="CS9" s="133"/>
      <c r="CT9" s="133"/>
      <c r="CU9" s="68"/>
    </row>
    <row r="10" s="72" customFormat="1" ht="27.75" customHeight="1" spans="1:99">
      <c r="A10" s="130"/>
      <c r="B10" s="134"/>
      <c r="C10" s="130" t="s">
        <v>134</v>
      </c>
      <c r="D10" s="96">
        <v>0</v>
      </c>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68"/>
    </row>
    <row r="11" s="72" customFormat="1" ht="27.75" customHeight="1" spans="1:99">
      <c r="A11" s="130"/>
      <c r="B11" s="134"/>
      <c r="C11" s="130" t="s">
        <v>135</v>
      </c>
      <c r="D11" s="96">
        <v>0</v>
      </c>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33"/>
      <c r="CA11" s="133"/>
      <c r="CB11" s="133"/>
      <c r="CC11" s="133"/>
      <c r="CD11" s="133"/>
      <c r="CE11" s="133"/>
      <c r="CF11" s="133"/>
      <c r="CG11" s="133"/>
      <c r="CH11" s="133"/>
      <c r="CI11" s="133"/>
      <c r="CJ11" s="133"/>
      <c r="CK11" s="133"/>
      <c r="CL11" s="133"/>
      <c r="CM11" s="133"/>
      <c r="CN11" s="133"/>
      <c r="CO11" s="133"/>
      <c r="CP11" s="133"/>
      <c r="CQ11" s="133"/>
      <c r="CR11" s="133"/>
      <c r="CS11" s="133"/>
      <c r="CT11" s="133"/>
      <c r="CU11" s="68"/>
    </row>
    <row r="12" s="72" customFormat="1" ht="27.75" customHeight="1" spans="1:99">
      <c r="A12" s="130"/>
      <c r="B12" s="134"/>
      <c r="C12" s="130" t="s">
        <v>136</v>
      </c>
      <c r="D12" s="96">
        <v>0</v>
      </c>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c r="BT12" s="133"/>
      <c r="BU12" s="133"/>
      <c r="BV12" s="133"/>
      <c r="BW12" s="133"/>
      <c r="BX12" s="133"/>
      <c r="BY12" s="133"/>
      <c r="BZ12" s="133"/>
      <c r="CA12" s="133"/>
      <c r="CB12" s="133"/>
      <c r="CC12" s="133"/>
      <c r="CD12" s="133"/>
      <c r="CE12" s="133"/>
      <c r="CF12" s="133"/>
      <c r="CG12" s="133"/>
      <c r="CH12" s="133"/>
      <c r="CI12" s="133"/>
      <c r="CJ12" s="133"/>
      <c r="CK12" s="133"/>
      <c r="CL12" s="133"/>
      <c r="CM12" s="133"/>
      <c r="CN12" s="133"/>
      <c r="CO12" s="133"/>
      <c r="CP12" s="133"/>
      <c r="CQ12" s="133"/>
      <c r="CR12" s="133"/>
      <c r="CS12" s="133"/>
      <c r="CT12" s="133"/>
      <c r="CU12" s="68"/>
    </row>
    <row r="13" s="72" customFormat="1" ht="27.75" customHeight="1" spans="1:99">
      <c r="A13" s="135"/>
      <c r="B13" s="131"/>
      <c r="C13" s="130" t="s">
        <v>137</v>
      </c>
      <c r="D13" s="96">
        <v>0</v>
      </c>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68"/>
    </row>
    <row r="14" s="72" customFormat="1" ht="27.75" customHeight="1" spans="1:99">
      <c r="A14" s="135"/>
      <c r="B14" s="131"/>
      <c r="C14" s="130" t="s">
        <v>138</v>
      </c>
      <c r="D14" s="136">
        <v>61.74</v>
      </c>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68"/>
    </row>
    <row r="15" s="72" customFormat="1" ht="27.75" customHeight="1" spans="1:99">
      <c r="A15" s="135"/>
      <c r="B15" s="131"/>
      <c r="C15" s="130" t="s">
        <v>139</v>
      </c>
      <c r="D15" s="136">
        <v>0</v>
      </c>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3"/>
      <c r="BQ15" s="133"/>
      <c r="BR15" s="133"/>
      <c r="BS15" s="133"/>
      <c r="BT15" s="133"/>
      <c r="BU15" s="133"/>
      <c r="BV15" s="133"/>
      <c r="BW15" s="133"/>
      <c r="BX15" s="133"/>
      <c r="BY15" s="133"/>
      <c r="BZ15" s="133"/>
      <c r="CA15" s="133"/>
      <c r="CB15" s="133"/>
      <c r="CC15" s="133"/>
      <c r="CD15" s="133"/>
      <c r="CE15" s="133"/>
      <c r="CF15" s="133"/>
      <c r="CG15" s="133"/>
      <c r="CH15" s="133"/>
      <c r="CI15" s="133"/>
      <c r="CJ15" s="133"/>
      <c r="CK15" s="133"/>
      <c r="CL15" s="133"/>
      <c r="CM15" s="133"/>
      <c r="CN15" s="133"/>
      <c r="CO15" s="133"/>
      <c r="CP15" s="133"/>
      <c r="CQ15" s="133"/>
      <c r="CR15" s="133"/>
      <c r="CS15" s="133"/>
      <c r="CT15" s="133"/>
      <c r="CU15" s="68"/>
    </row>
    <row r="16" s="72" customFormat="1" ht="27.75" customHeight="1" spans="1:99">
      <c r="A16" s="135"/>
      <c r="B16" s="131"/>
      <c r="C16" s="130" t="s">
        <v>140</v>
      </c>
      <c r="D16" s="136">
        <v>300.69</v>
      </c>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c r="BV16" s="133"/>
      <c r="BW16" s="133"/>
      <c r="BX16" s="133"/>
      <c r="BY16" s="133"/>
      <c r="BZ16" s="133"/>
      <c r="CA16" s="133"/>
      <c r="CB16" s="133"/>
      <c r="CC16" s="133"/>
      <c r="CD16" s="133"/>
      <c r="CE16" s="133"/>
      <c r="CF16" s="133"/>
      <c r="CG16" s="133"/>
      <c r="CH16" s="133"/>
      <c r="CI16" s="133"/>
      <c r="CJ16" s="133"/>
      <c r="CK16" s="133"/>
      <c r="CL16" s="133"/>
      <c r="CM16" s="133"/>
      <c r="CN16" s="133"/>
      <c r="CO16" s="133"/>
      <c r="CP16" s="133"/>
      <c r="CQ16" s="133"/>
      <c r="CR16" s="133"/>
      <c r="CS16" s="133"/>
      <c r="CT16" s="133"/>
      <c r="CU16" s="68"/>
    </row>
    <row r="17" s="72" customFormat="1" ht="27.75" customHeight="1" spans="1:99">
      <c r="A17" s="135"/>
      <c r="B17" s="131"/>
      <c r="C17" s="130" t="s">
        <v>141</v>
      </c>
      <c r="D17" s="136"/>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c r="CE17" s="133"/>
      <c r="CF17" s="133"/>
      <c r="CG17" s="133"/>
      <c r="CH17" s="133"/>
      <c r="CI17" s="133"/>
      <c r="CJ17" s="133"/>
      <c r="CK17" s="133"/>
      <c r="CL17" s="133"/>
      <c r="CM17" s="133"/>
      <c r="CN17" s="133"/>
      <c r="CO17" s="133"/>
      <c r="CP17" s="133"/>
      <c r="CQ17" s="133"/>
      <c r="CR17" s="133"/>
      <c r="CS17" s="133"/>
      <c r="CT17" s="133"/>
      <c r="CU17" s="68"/>
    </row>
    <row r="18" s="72" customFormat="1" ht="27.75" customHeight="1" spans="1:99">
      <c r="A18" s="135"/>
      <c r="B18" s="131"/>
      <c r="C18" s="130" t="s">
        <v>142</v>
      </c>
      <c r="D18" s="136"/>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c r="CE18" s="133"/>
      <c r="CF18" s="133"/>
      <c r="CG18" s="133"/>
      <c r="CH18" s="133"/>
      <c r="CI18" s="133"/>
      <c r="CJ18" s="133"/>
      <c r="CK18" s="133"/>
      <c r="CL18" s="133"/>
      <c r="CM18" s="133"/>
      <c r="CN18" s="133"/>
      <c r="CO18" s="133"/>
      <c r="CP18" s="133"/>
      <c r="CQ18" s="133"/>
      <c r="CR18" s="133"/>
      <c r="CS18" s="133"/>
      <c r="CT18" s="133"/>
      <c r="CU18" s="68"/>
    </row>
    <row r="19" s="72" customFormat="1" ht="27.75" customHeight="1" spans="1:99">
      <c r="A19" s="135"/>
      <c r="B19" s="131"/>
      <c r="C19" s="130" t="s">
        <v>143</v>
      </c>
      <c r="D19" s="136"/>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3"/>
      <c r="BA19" s="133"/>
      <c r="BB19" s="133"/>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c r="CE19" s="133"/>
      <c r="CF19" s="133"/>
      <c r="CG19" s="133"/>
      <c r="CH19" s="133"/>
      <c r="CI19" s="133"/>
      <c r="CJ19" s="133"/>
      <c r="CK19" s="133"/>
      <c r="CL19" s="133"/>
      <c r="CM19" s="133"/>
      <c r="CN19" s="133"/>
      <c r="CO19" s="133"/>
      <c r="CP19" s="133"/>
      <c r="CQ19" s="133"/>
      <c r="CR19" s="133"/>
      <c r="CS19" s="133"/>
      <c r="CT19" s="133"/>
      <c r="CU19" s="68"/>
    </row>
    <row r="20" s="72" customFormat="1" ht="27.75" customHeight="1" spans="1:99">
      <c r="A20" s="135"/>
      <c r="B20" s="131"/>
      <c r="C20" s="130" t="s">
        <v>144</v>
      </c>
      <c r="D20" s="136">
        <v>0</v>
      </c>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3"/>
      <c r="BA20" s="133"/>
      <c r="BB20" s="1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c r="CE20" s="133"/>
      <c r="CF20" s="133"/>
      <c r="CG20" s="133"/>
      <c r="CH20" s="133"/>
      <c r="CI20" s="133"/>
      <c r="CJ20" s="133"/>
      <c r="CK20" s="133"/>
      <c r="CL20" s="133"/>
      <c r="CM20" s="133"/>
      <c r="CN20" s="133"/>
      <c r="CO20" s="133"/>
      <c r="CP20" s="133"/>
      <c r="CQ20" s="133"/>
      <c r="CR20" s="133"/>
      <c r="CS20" s="133"/>
      <c r="CT20" s="133"/>
      <c r="CU20" s="68"/>
    </row>
    <row r="21" s="72" customFormat="1" ht="27.75" customHeight="1" spans="1:99">
      <c r="A21" s="135"/>
      <c r="B21" s="131"/>
      <c r="C21" s="130" t="s">
        <v>145</v>
      </c>
      <c r="D21" s="136">
        <v>0</v>
      </c>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c r="BQ21" s="133"/>
      <c r="BR21" s="133"/>
      <c r="BS21" s="133"/>
      <c r="BT21" s="133"/>
      <c r="BU21" s="133"/>
      <c r="BV21" s="133"/>
      <c r="BW21" s="133"/>
      <c r="BX21" s="133"/>
      <c r="BY21" s="133"/>
      <c r="BZ21" s="133"/>
      <c r="CA21" s="133"/>
      <c r="CB21" s="133"/>
      <c r="CC21" s="133"/>
      <c r="CD21" s="133"/>
      <c r="CE21" s="133"/>
      <c r="CF21" s="133"/>
      <c r="CG21" s="133"/>
      <c r="CH21" s="133"/>
      <c r="CI21" s="133"/>
      <c r="CJ21" s="133"/>
      <c r="CK21" s="133"/>
      <c r="CL21" s="133"/>
      <c r="CM21" s="133"/>
      <c r="CN21" s="133"/>
      <c r="CO21" s="133"/>
      <c r="CP21" s="133"/>
      <c r="CQ21" s="133"/>
      <c r="CR21" s="133"/>
      <c r="CS21" s="133"/>
      <c r="CT21" s="133"/>
      <c r="CU21" s="68"/>
    </row>
    <row r="22" s="72" customFormat="1" ht="27.75" customHeight="1" spans="1:99">
      <c r="A22" s="135"/>
      <c r="B22" s="131"/>
      <c r="C22" s="130" t="s">
        <v>146</v>
      </c>
      <c r="D22" s="136">
        <v>0</v>
      </c>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c r="BH22" s="133"/>
      <c r="BI22" s="133"/>
      <c r="BJ22" s="133"/>
      <c r="BK22" s="133"/>
      <c r="BL22" s="133"/>
      <c r="BM22" s="133"/>
      <c r="BN22" s="133"/>
      <c r="BO22" s="133"/>
      <c r="BP22" s="133"/>
      <c r="BQ22" s="133"/>
      <c r="BR22" s="133"/>
      <c r="BS22" s="133"/>
      <c r="BT22" s="133"/>
      <c r="BU22" s="133"/>
      <c r="BV22" s="133"/>
      <c r="BW22" s="133"/>
      <c r="BX22" s="133"/>
      <c r="BY22" s="133"/>
      <c r="BZ22" s="133"/>
      <c r="CA22" s="133"/>
      <c r="CB22" s="133"/>
      <c r="CC22" s="133"/>
      <c r="CD22" s="133"/>
      <c r="CE22" s="133"/>
      <c r="CF22" s="133"/>
      <c r="CG22" s="133"/>
      <c r="CH22" s="133"/>
      <c r="CI22" s="133"/>
      <c r="CJ22" s="133"/>
      <c r="CK22" s="133"/>
      <c r="CL22" s="133"/>
      <c r="CM22" s="133"/>
      <c r="CN22" s="133"/>
      <c r="CO22" s="133"/>
      <c r="CP22" s="133"/>
      <c r="CQ22" s="133"/>
      <c r="CR22" s="133"/>
      <c r="CS22" s="133"/>
      <c r="CT22" s="133"/>
      <c r="CU22" s="68"/>
    </row>
    <row r="23" s="72" customFormat="1" ht="27.75" customHeight="1" spans="1:99">
      <c r="A23" s="135"/>
      <c r="B23" s="131"/>
      <c r="C23" s="130" t="s">
        <v>147</v>
      </c>
      <c r="D23" s="136">
        <v>0</v>
      </c>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133"/>
      <c r="BF23" s="133"/>
      <c r="BG23" s="133"/>
      <c r="BH23" s="133"/>
      <c r="BI23" s="133"/>
      <c r="BJ23" s="133"/>
      <c r="BK23" s="133"/>
      <c r="BL23" s="133"/>
      <c r="BM23" s="133"/>
      <c r="BN23" s="133"/>
      <c r="BO23" s="133"/>
      <c r="BP23" s="133"/>
      <c r="BQ23" s="133"/>
      <c r="BR23" s="133"/>
      <c r="BS23" s="133"/>
      <c r="BT23" s="133"/>
      <c r="BU23" s="133"/>
      <c r="BV23" s="133"/>
      <c r="BW23" s="133"/>
      <c r="BX23" s="133"/>
      <c r="BY23" s="133"/>
      <c r="BZ23" s="133"/>
      <c r="CA23" s="133"/>
      <c r="CB23" s="133"/>
      <c r="CC23" s="133"/>
      <c r="CD23" s="133"/>
      <c r="CE23" s="133"/>
      <c r="CF23" s="133"/>
      <c r="CG23" s="133"/>
      <c r="CH23" s="133"/>
      <c r="CI23" s="133"/>
      <c r="CJ23" s="133"/>
      <c r="CK23" s="133"/>
      <c r="CL23" s="133"/>
      <c r="CM23" s="133"/>
      <c r="CN23" s="133"/>
      <c r="CO23" s="133"/>
      <c r="CP23" s="133"/>
      <c r="CQ23" s="133"/>
      <c r="CR23" s="133"/>
      <c r="CS23" s="133"/>
      <c r="CT23" s="133"/>
      <c r="CU23" s="68"/>
    </row>
    <row r="24" s="72" customFormat="1" ht="27.75" customHeight="1" spans="1:99">
      <c r="A24" s="135"/>
      <c r="B24" s="131"/>
      <c r="C24" s="130" t="s">
        <v>148</v>
      </c>
      <c r="D24" s="136">
        <v>0</v>
      </c>
      <c r="E24" s="137"/>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3"/>
      <c r="BE24" s="133"/>
      <c r="BF24" s="133"/>
      <c r="BG24" s="133"/>
      <c r="BH24" s="133"/>
      <c r="BI24" s="133"/>
      <c r="BJ24" s="133"/>
      <c r="BK24" s="133"/>
      <c r="BL24" s="133"/>
      <c r="BM24" s="133"/>
      <c r="BN24" s="133"/>
      <c r="BO24" s="133"/>
      <c r="BP24" s="133"/>
      <c r="BQ24" s="133"/>
      <c r="BR24" s="133"/>
      <c r="BS24" s="133"/>
      <c r="BT24" s="133"/>
      <c r="BU24" s="133"/>
      <c r="BV24" s="133"/>
      <c r="BW24" s="133"/>
      <c r="BX24" s="133"/>
      <c r="BY24" s="133"/>
      <c r="BZ24" s="133"/>
      <c r="CA24" s="133"/>
      <c r="CB24" s="133"/>
      <c r="CC24" s="133"/>
      <c r="CD24" s="133"/>
      <c r="CE24" s="133"/>
      <c r="CF24" s="133"/>
      <c r="CG24" s="133"/>
      <c r="CH24" s="133"/>
      <c r="CI24" s="133"/>
      <c r="CJ24" s="133"/>
      <c r="CK24" s="133"/>
      <c r="CL24" s="133"/>
      <c r="CM24" s="133"/>
      <c r="CN24" s="133"/>
      <c r="CO24" s="133"/>
      <c r="CP24" s="133"/>
      <c r="CQ24" s="133"/>
      <c r="CR24" s="133"/>
      <c r="CS24" s="133"/>
      <c r="CT24" s="133"/>
      <c r="CU24" s="68"/>
    </row>
    <row r="25" s="72" customFormat="1" ht="27.75" customHeight="1" spans="1:99">
      <c r="A25" s="135"/>
      <c r="B25" s="131"/>
      <c r="C25" s="130" t="s">
        <v>149</v>
      </c>
      <c r="D25" s="136">
        <v>0</v>
      </c>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33"/>
      <c r="AR25" s="133"/>
      <c r="AS25" s="133"/>
      <c r="AT25" s="133"/>
      <c r="AU25" s="133"/>
      <c r="AV25" s="133"/>
      <c r="AW25" s="133"/>
      <c r="AX25" s="133"/>
      <c r="AY25" s="133"/>
      <c r="AZ25" s="133"/>
      <c r="BA25" s="133"/>
      <c r="BB25" s="133"/>
      <c r="BC25" s="133"/>
      <c r="BD25" s="133"/>
      <c r="BE25" s="133"/>
      <c r="BF25" s="133"/>
      <c r="BG25" s="133"/>
      <c r="BH25" s="133"/>
      <c r="BI25" s="133"/>
      <c r="BJ25" s="133"/>
      <c r="BK25" s="133"/>
      <c r="BL25" s="133"/>
      <c r="BM25" s="133"/>
      <c r="BN25" s="133"/>
      <c r="BO25" s="133"/>
      <c r="BP25" s="133"/>
      <c r="BQ25" s="133"/>
      <c r="BR25" s="133"/>
      <c r="BS25" s="133"/>
      <c r="BT25" s="133"/>
      <c r="BU25" s="133"/>
      <c r="BV25" s="133"/>
      <c r="BW25" s="133"/>
      <c r="BX25" s="133"/>
      <c r="BY25" s="133"/>
      <c r="BZ25" s="133"/>
      <c r="CA25" s="133"/>
      <c r="CB25" s="133"/>
      <c r="CC25" s="133"/>
      <c r="CD25" s="133"/>
      <c r="CE25" s="133"/>
      <c r="CF25" s="133"/>
      <c r="CG25" s="133"/>
      <c r="CH25" s="133"/>
      <c r="CI25" s="133"/>
      <c r="CJ25" s="133"/>
      <c r="CK25" s="133"/>
      <c r="CL25" s="133"/>
      <c r="CM25" s="133"/>
      <c r="CN25" s="133"/>
      <c r="CO25" s="133"/>
      <c r="CP25" s="133"/>
      <c r="CQ25" s="133"/>
      <c r="CR25" s="133"/>
      <c r="CS25" s="133"/>
      <c r="CT25" s="133"/>
      <c r="CU25" s="68"/>
    </row>
    <row r="26" s="72" customFormat="1" ht="27.75" customHeight="1" spans="1:99">
      <c r="A26" s="135"/>
      <c r="B26" s="131"/>
      <c r="C26" s="130" t="s">
        <v>150</v>
      </c>
      <c r="D26" s="136">
        <v>29.19</v>
      </c>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3"/>
      <c r="BM26" s="133"/>
      <c r="BN26" s="133"/>
      <c r="BO26" s="133"/>
      <c r="BP26" s="133"/>
      <c r="BQ26" s="133"/>
      <c r="BR26" s="133"/>
      <c r="BS26" s="133"/>
      <c r="BT26" s="133"/>
      <c r="BU26" s="133"/>
      <c r="BV26" s="133"/>
      <c r="BW26" s="133"/>
      <c r="BX26" s="133"/>
      <c r="BY26" s="133"/>
      <c r="BZ26" s="133"/>
      <c r="CA26" s="133"/>
      <c r="CB26" s="133"/>
      <c r="CC26" s="133"/>
      <c r="CD26" s="133"/>
      <c r="CE26" s="133"/>
      <c r="CF26" s="133"/>
      <c r="CG26" s="133"/>
      <c r="CH26" s="133"/>
      <c r="CI26" s="133"/>
      <c r="CJ26" s="133"/>
      <c r="CK26" s="133"/>
      <c r="CL26" s="133"/>
      <c r="CM26" s="133"/>
      <c r="CN26" s="133"/>
      <c r="CO26" s="133"/>
      <c r="CP26" s="133"/>
      <c r="CQ26" s="133"/>
      <c r="CR26" s="133"/>
      <c r="CS26" s="133"/>
      <c r="CT26" s="133"/>
      <c r="CU26" s="68"/>
    </row>
    <row r="27" s="72" customFormat="1" ht="27.75" customHeight="1" spans="1:99">
      <c r="A27" s="135"/>
      <c r="B27" s="131"/>
      <c r="C27" s="130" t="s">
        <v>151</v>
      </c>
      <c r="D27" s="96">
        <v>0</v>
      </c>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c r="BF27" s="133"/>
      <c r="BG27" s="133"/>
      <c r="BH27" s="133"/>
      <c r="BI27" s="133"/>
      <c r="BJ27" s="133"/>
      <c r="BK27" s="133"/>
      <c r="BL27" s="133"/>
      <c r="BM27" s="133"/>
      <c r="BN27" s="133"/>
      <c r="BO27" s="133"/>
      <c r="BP27" s="133"/>
      <c r="BQ27" s="133"/>
      <c r="BR27" s="133"/>
      <c r="BS27" s="133"/>
      <c r="BT27" s="133"/>
      <c r="BU27" s="133"/>
      <c r="BV27" s="133"/>
      <c r="BW27" s="133"/>
      <c r="BX27" s="133"/>
      <c r="BY27" s="133"/>
      <c r="BZ27" s="133"/>
      <c r="CA27" s="133"/>
      <c r="CB27" s="133"/>
      <c r="CC27" s="133"/>
      <c r="CD27" s="133"/>
      <c r="CE27" s="133"/>
      <c r="CF27" s="133"/>
      <c r="CG27" s="133"/>
      <c r="CH27" s="133"/>
      <c r="CI27" s="133"/>
      <c r="CJ27" s="133"/>
      <c r="CK27" s="133"/>
      <c r="CL27" s="133"/>
      <c r="CM27" s="133"/>
      <c r="CN27" s="133"/>
      <c r="CO27" s="133"/>
      <c r="CP27" s="133"/>
      <c r="CQ27" s="133"/>
      <c r="CR27" s="133"/>
      <c r="CS27" s="133"/>
      <c r="CT27" s="133"/>
      <c r="CU27" s="68"/>
    </row>
    <row r="28" ht="27.75" customHeight="1" spans="1:99">
      <c r="A28" s="69" t="s">
        <v>152</v>
      </c>
      <c r="B28" s="131">
        <f>B6</f>
        <v>391.62</v>
      </c>
      <c r="C28" s="69" t="s">
        <v>153</v>
      </c>
      <c r="D28" s="96">
        <f>D14+D16+D26</f>
        <v>391.62</v>
      </c>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row>
  </sheetData>
  <sheetProtection formatCells="0" formatColumns="0" formatRows="0"/>
  <mergeCells count="3">
    <mergeCell ref="A2:D2"/>
    <mergeCell ref="A4:B4"/>
    <mergeCell ref="C4:D4"/>
  </mergeCells>
  <hyperlinks>
    <hyperlink ref="A1" location="'目录'!$A$1" display="返回目录"/>
  </hyperlinks>
  <printOptions horizontalCentered="1"/>
  <pageMargins left="0.590277777777778" right="0.590277777777778" top="0.590277777777778" bottom="0.590277777777778" header="0.393055555555556" footer="0.393055555555556"/>
  <pageSetup paperSize="9" scale="87" orientation="portrait" horizontalDpi="300" verticalDpi="3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showGridLines="0" showZeros="0" workbookViewId="0">
      <selection activeCell="F12" sqref="F12"/>
    </sheetView>
  </sheetViews>
  <sheetFormatPr defaultColWidth="9" defaultRowHeight="12.75" customHeight="1"/>
  <cols>
    <col min="1" max="1" width="16.152380952381" style="67" customWidth="1"/>
    <col min="2" max="11" width="9" style="67" customWidth="1"/>
    <col min="12" max="13" width="6.84761904761905" style="67" customWidth="1"/>
  </cols>
  <sheetData>
    <row r="1" ht="24.75" customHeight="1" spans="1:13">
      <c r="A1" s="76" t="s">
        <v>0</v>
      </c>
    </row>
    <row r="2" ht="24.75" customHeight="1" spans="1:13">
      <c r="A2" s="54" t="s">
        <v>154</v>
      </c>
      <c r="B2" s="54"/>
      <c r="C2" s="54"/>
      <c r="D2" s="54"/>
      <c r="E2" s="54"/>
      <c r="F2" s="54"/>
      <c r="G2" s="54"/>
      <c r="H2" s="54"/>
      <c r="I2" s="54"/>
      <c r="J2" s="54"/>
      <c r="K2" s="54"/>
    </row>
    <row r="3" ht="24.75" customHeight="1" spans="1:13">
      <c r="K3" s="55" t="s">
        <v>30</v>
      </c>
    </row>
    <row r="4" ht="24.75" customHeight="1" spans="1:13">
      <c r="A4" s="69" t="s">
        <v>155</v>
      </c>
      <c r="B4" s="69" t="s">
        <v>90</v>
      </c>
      <c r="C4" s="69" t="s">
        <v>156</v>
      </c>
      <c r="D4" s="69"/>
      <c r="E4" s="69"/>
      <c r="F4" s="69" t="s">
        <v>157</v>
      </c>
      <c r="G4" s="69"/>
      <c r="H4" s="69"/>
      <c r="I4" s="69" t="s">
        <v>158</v>
      </c>
      <c r="J4" s="69"/>
      <c r="K4" s="69"/>
    </row>
    <row r="5" ht="24.75" customHeight="1" spans="1:13">
      <c r="A5" s="69"/>
      <c r="B5" s="69"/>
      <c r="C5" s="69" t="s">
        <v>90</v>
      </c>
      <c r="D5" s="69" t="s">
        <v>86</v>
      </c>
      <c r="E5" s="69" t="s">
        <v>87</v>
      </c>
      <c r="F5" s="69" t="s">
        <v>90</v>
      </c>
      <c r="G5" s="69" t="s">
        <v>86</v>
      </c>
      <c r="H5" s="69" t="s">
        <v>87</v>
      </c>
      <c r="I5" s="69" t="s">
        <v>90</v>
      </c>
      <c r="J5" s="69" t="s">
        <v>86</v>
      </c>
      <c r="K5" s="69" t="s">
        <v>87</v>
      </c>
    </row>
    <row r="6" ht="24.75" customHeight="1" spans="1:13">
      <c r="A6" s="69" t="s">
        <v>89</v>
      </c>
      <c r="B6" s="69">
        <v>1</v>
      </c>
      <c r="C6" s="69">
        <v>2</v>
      </c>
      <c r="D6" s="69">
        <v>3</v>
      </c>
      <c r="E6" s="69">
        <v>4</v>
      </c>
      <c r="F6" s="69">
        <v>2</v>
      </c>
      <c r="G6" s="69">
        <v>3</v>
      </c>
      <c r="H6" s="69">
        <v>4</v>
      </c>
      <c r="I6" s="69">
        <v>2</v>
      </c>
      <c r="J6" s="69">
        <v>3</v>
      </c>
      <c r="K6" s="69">
        <v>4</v>
      </c>
    </row>
    <row r="7" s="72" customFormat="1" ht="24.75" customHeight="1" spans="1:13">
      <c r="A7" s="99" t="s">
        <v>90</v>
      </c>
      <c r="B7" s="124">
        <f>C7+F7+I7</f>
        <v>391.62</v>
      </c>
      <c r="C7" s="124">
        <f>D7+E7</f>
        <v>391.62</v>
      </c>
      <c r="D7" s="124">
        <v>390.99</v>
      </c>
      <c r="E7" s="100">
        <v>0.63</v>
      </c>
      <c r="F7" s="101"/>
      <c r="G7" s="101">
        <v>0</v>
      </c>
      <c r="H7" s="101"/>
      <c r="I7" s="101">
        <v>0</v>
      </c>
      <c r="J7" s="101">
        <v>0</v>
      </c>
      <c r="K7" s="101">
        <v>0</v>
      </c>
      <c r="L7" s="68"/>
      <c r="M7" s="68"/>
    </row>
    <row r="8" ht="24.75" customHeight="1" spans="1:13">
      <c r="A8" s="99" t="s">
        <v>159</v>
      </c>
      <c r="B8" s="124">
        <f>C8+F8+I8</f>
        <v>391.62</v>
      </c>
      <c r="C8" s="124">
        <f>D8+E8</f>
        <v>391.62</v>
      </c>
      <c r="D8" s="124">
        <v>390.99</v>
      </c>
      <c r="E8" s="101">
        <v>0.63</v>
      </c>
      <c r="F8" s="101"/>
      <c r="G8" s="101">
        <v>0</v>
      </c>
      <c r="H8" s="101"/>
      <c r="I8" s="101">
        <v>0</v>
      </c>
      <c r="J8" s="101">
        <v>0</v>
      </c>
      <c r="K8" s="101">
        <v>0</v>
      </c>
    </row>
    <row r="9" ht="24.75" customHeight="1" spans="1:13">
      <c r="A9" s="102" t="s">
        <v>160</v>
      </c>
      <c r="B9" s="124">
        <f>C9+F9+I9</f>
        <v>391.62</v>
      </c>
      <c r="C9" s="124">
        <f>D9+E9</f>
        <v>391.62</v>
      </c>
      <c r="D9" s="124">
        <v>390.99</v>
      </c>
      <c r="E9" s="124">
        <v>0.63</v>
      </c>
      <c r="F9" s="71"/>
      <c r="G9" s="71">
        <v>0</v>
      </c>
      <c r="H9" s="71"/>
      <c r="I9" s="71">
        <v>0</v>
      </c>
      <c r="J9" s="71">
        <v>0</v>
      </c>
      <c r="K9" s="71">
        <v>0</v>
      </c>
    </row>
    <row r="10" ht="24.75" customHeight="1" spans="1:13">
      <c r="A10" s="102"/>
      <c r="B10" s="124"/>
      <c r="C10" s="71"/>
      <c r="D10" s="71"/>
      <c r="E10" s="71"/>
      <c r="F10" s="71">
        <v>0</v>
      </c>
      <c r="G10" s="71">
        <v>0</v>
      </c>
      <c r="H10" s="71">
        <v>0</v>
      </c>
      <c r="I10" s="71">
        <v>0</v>
      </c>
      <c r="J10" s="71">
        <v>0</v>
      </c>
      <c r="K10" s="71">
        <v>0</v>
      </c>
    </row>
    <row r="11" ht="24.75" customHeight="1" spans="1:13">
      <c r="A11" s="102"/>
      <c r="B11" s="71"/>
      <c r="C11" s="71"/>
      <c r="D11" s="71"/>
      <c r="E11" s="71"/>
      <c r="F11" s="71">
        <v>0</v>
      </c>
      <c r="G11" s="71">
        <v>0</v>
      </c>
      <c r="H11" s="71">
        <v>0</v>
      </c>
      <c r="I11" s="71">
        <v>0</v>
      </c>
      <c r="J11" s="71">
        <v>0</v>
      </c>
      <c r="K11" s="71">
        <v>0</v>
      </c>
    </row>
    <row r="12" ht="24.75" customHeight="1" spans="1:13">
      <c r="A12" s="102"/>
      <c r="B12" s="71"/>
      <c r="C12" s="71"/>
      <c r="D12" s="71"/>
      <c r="E12" s="71"/>
      <c r="F12" s="71">
        <v>0</v>
      </c>
      <c r="G12" s="71">
        <v>0</v>
      </c>
      <c r="H12" s="71">
        <v>0</v>
      </c>
      <c r="I12" s="71">
        <v>0</v>
      </c>
      <c r="J12" s="71">
        <v>0</v>
      </c>
      <c r="K12" s="71">
        <v>0</v>
      </c>
    </row>
    <row r="13" ht="24.75" customHeight="1" spans="1:13">
      <c r="A13" s="102"/>
      <c r="B13" s="71"/>
      <c r="C13" s="71"/>
      <c r="D13" s="71"/>
      <c r="E13" s="71"/>
      <c r="F13" s="71">
        <v>0</v>
      </c>
      <c r="G13" s="71">
        <v>0</v>
      </c>
      <c r="H13" s="71">
        <v>0</v>
      </c>
      <c r="I13" s="71">
        <v>0</v>
      </c>
      <c r="J13" s="71">
        <v>0</v>
      </c>
      <c r="K13" s="71">
        <v>0</v>
      </c>
    </row>
    <row r="24" customHeight="1" spans="5:5">
      <c r="E24" s="75"/>
    </row>
  </sheetData>
  <sheetProtection formatCells="0" formatColumns="0" formatRows="0"/>
  <mergeCells count="6">
    <mergeCell ref="A2:K2"/>
    <mergeCell ref="C4:E4"/>
    <mergeCell ref="F4:H4"/>
    <mergeCell ref="I4:K4"/>
    <mergeCell ref="A4:A5"/>
    <mergeCell ref="B4:B5"/>
  </mergeCells>
  <hyperlinks>
    <hyperlink ref="A1" location="'目录'!$A$1" display="返回目录"/>
  </hyperlinks>
  <printOptions horizontalCentered="1"/>
  <pageMargins left="0.590277777777778" right="0.590277777777778" top="0.590277777777778" bottom="0.590277777777778" header="0.393055555555556" footer="0.393055555555556"/>
  <pageSetup paperSize="9" fitToHeight="0" orientation="landscape" horizontalDpi="300" verticalDpi="3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showGridLines="0" showZeros="0" topLeftCell="A24" workbookViewId="0">
      <selection activeCell="B44" sqref="B44"/>
    </sheetView>
  </sheetViews>
  <sheetFormatPr defaultColWidth="9" defaultRowHeight="12.75" customHeight="1" outlineLevelCol="6"/>
  <cols>
    <col min="1" max="1" width="18" style="67" customWidth="1"/>
    <col min="2" max="2" width="31.152380952381" style="67" customWidth="1"/>
    <col min="3" max="4" width="13.5714285714286" style="67" customWidth="1"/>
    <col min="5" max="5" width="13.5714285714286" style="106" customWidth="1"/>
    <col min="6" max="7" width="6.84761904761905" style="67" customWidth="1"/>
  </cols>
  <sheetData>
    <row r="1" ht="24.75" customHeight="1" spans="1:7">
      <c r="A1" s="76" t="s">
        <v>0</v>
      </c>
      <c r="B1" s="85"/>
    </row>
    <row r="2" ht="24" customHeight="1" spans="1:7">
      <c r="A2" s="54" t="s">
        <v>161</v>
      </c>
      <c r="B2" s="54"/>
      <c r="C2" s="54"/>
      <c r="D2" s="54"/>
      <c r="E2" s="54"/>
    </row>
    <row r="3" ht="15" customHeight="1" spans="1:7">
      <c r="E3" s="107" t="s">
        <v>30</v>
      </c>
    </row>
    <row r="4" ht="27" customHeight="1" spans="1:7">
      <c r="A4" s="69" t="s">
        <v>84</v>
      </c>
      <c r="B4" s="69"/>
      <c r="C4" s="69" t="s">
        <v>156</v>
      </c>
      <c r="D4" s="69"/>
      <c r="E4" s="69"/>
    </row>
    <row r="5" ht="27" customHeight="1" spans="1:7">
      <c r="A5" s="69" t="s">
        <v>162</v>
      </c>
      <c r="B5" s="69" t="s">
        <v>163</v>
      </c>
      <c r="C5" s="69" t="s">
        <v>90</v>
      </c>
      <c r="D5" s="69" t="s">
        <v>86</v>
      </c>
      <c r="E5" s="69" t="s">
        <v>87</v>
      </c>
    </row>
    <row r="6" ht="27" customHeight="1" spans="1:7">
      <c r="A6" s="69" t="s">
        <v>89</v>
      </c>
      <c r="B6" s="69" t="s">
        <v>89</v>
      </c>
      <c r="C6" s="69">
        <v>1</v>
      </c>
      <c r="D6" s="69">
        <v>2</v>
      </c>
      <c r="E6" s="69">
        <v>3</v>
      </c>
    </row>
    <row r="7" s="72" customFormat="1" ht="27" customHeight="1" spans="1:7">
      <c r="A7" s="99"/>
      <c r="B7" s="99" t="s">
        <v>90</v>
      </c>
      <c r="C7" s="100">
        <f>D7+E7</f>
        <v>391.62</v>
      </c>
      <c r="D7" s="100">
        <f>D11+D19+D32</f>
        <v>390.99</v>
      </c>
      <c r="E7" s="108">
        <f>E19</f>
        <v>0.63</v>
      </c>
      <c r="F7" s="68"/>
      <c r="G7" s="68"/>
    </row>
    <row r="8" ht="27" customHeight="1" spans="1:7">
      <c r="A8" s="99" t="s">
        <v>164</v>
      </c>
      <c r="B8" s="99" t="s">
        <v>91</v>
      </c>
      <c r="C8" s="100">
        <f t="shared" ref="C8:C34" si="0">D8+E8</f>
        <v>0</v>
      </c>
      <c r="D8" s="100"/>
      <c r="E8" s="109"/>
    </row>
    <row r="9" ht="27" customHeight="1" spans="1:7">
      <c r="A9" s="99" t="s">
        <v>165</v>
      </c>
      <c r="B9" s="99" t="s">
        <v>166</v>
      </c>
      <c r="C9" s="100">
        <f t="shared" si="0"/>
        <v>0</v>
      </c>
      <c r="D9" s="100"/>
      <c r="E9" s="109"/>
    </row>
    <row r="10" ht="27" customHeight="1" spans="1:7">
      <c r="A10" s="102" t="s">
        <v>167</v>
      </c>
      <c r="B10" s="102" t="s">
        <v>168</v>
      </c>
      <c r="C10" s="100">
        <f t="shared" si="0"/>
        <v>0</v>
      </c>
      <c r="D10" s="100"/>
      <c r="E10" s="110"/>
    </row>
    <row r="11" ht="27" customHeight="1" spans="1:7">
      <c r="A11" s="99" t="s">
        <v>169</v>
      </c>
      <c r="B11" s="99" t="s">
        <v>98</v>
      </c>
      <c r="C11" s="100">
        <f t="shared" si="0"/>
        <v>61.74</v>
      </c>
      <c r="D11" s="100">
        <v>61.74</v>
      </c>
      <c r="E11" s="110"/>
    </row>
    <row r="12" customFormat="1" ht="27" customHeight="1" spans="1:7">
      <c r="A12" s="111" t="s">
        <v>170</v>
      </c>
      <c r="B12" s="112" t="s">
        <v>99</v>
      </c>
      <c r="C12" s="100">
        <f t="shared" si="0"/>
        <v>2.68</v>
      </c>
      <c r="D12" s="100">
        <f>D13</f>
        <v>2.68</v>
      </c>
      <c r="E12" s="110"/>
      <c r="F12" s="67"/>
      <c r="G12" s="67"/>
    </row>
    <row r="13" customFormat="1" ht="27" customHeight="1" spans="1:7">
      <c r="A13" s="113" t="s">
        <v>171</v>
      </c>
      <c r="B13" s="114" t="s">
        <v>172</v>
      </c>
      <c r="C13" s="100">
        <f t="shared" si="0"/>
        <v>2.68</v>
      </c>
      <c r="D13" s="103">
        <v>2.68</v>
      </c>
      <c r="E13" s="110"/>
      <c r="F13" s="67"/>
      <c r="G13" s="67"/>
    </row>
    <row r="14" ht="27" customHeight="1" spans="1:7">
      <c r="A14" s="115" t="s">
        <v>173</v>
      </c>
      <c r="B14" s="116" t="s">
        <v>101</v>
      </c>
      <c r="C14" s="100">
        <f t="shared" si="0"/>
        <v>58.39</v>
      </c>
      <c r="D14" s="100">
        <f>D15+D16</f>
        <v>58.39</v>
      </c>
      <c r="E14" s="110"/>
    </row>
    <row r="15" ht="27" customHeight="1" spans="1:7">
      <c r="A15" s="117" t="s">
        <v>174</v>
      </c>
      <c r="B15" s="90" t="s">
        <v>102</v>
      </c>
      <c r="C15" s="100">
        <f t="shared" si="0"/>
        <v>38.93</v>
      </c>
      <c r="D15" s="100">
        <v>38.93</v>
      </c>
      <c r="E15" s="110"/>
    </row>
    <row r="16" customFormat="1" ht="27" customHeight="1" spans="1:7">
      <c r="A16" s="117" t="s">
        <v>175</v>
      </c>
      <c r="B16" s="90" t="s">
        <v>103</v>
      </c>
      <c r="C16" s="100">
        <f t="shared" si="0"/>
        <v>19.46</v>
      </c>
      <c r="D16" s="100">
        <v>19.46</v>
      </c>
      <c r="E16" s="110"/>
      <c r="F16" s="67"/>
      <c r="G16" s="67"/>
    </row>
    <row r="17" customFormat="1" ht="27" customHeight="1" spans="1:7">
      <c r="A17" s="115" t="s">
        <v>176</v>
      </c>
      <c r="B17" s="87" t="s">
        <v>177</v>
      </c>
      <c r="C17" s="100">
        <v>0.67</v>
      </c>
      <c r="D17" s="100">
        <v>0.67</v>
      </c>
      <c r="E17" s="110"/>
      <c r="F17" s="67"/>
      <c r="G17" s="67"/>
    </row>
    <row r="18" customFormat="1" ht="27" customHeight="1" spans="1:7">
      <c r="A18" s="117" t="s">
        <v>178</v>
      </c>
      <c r="B18" s="90" t="s">
        <v>179</v>
      </c>
      <c r="C18" s="100">
        <f t="shared" si="0"/>
        <v>0.67</v>
      </c>
      <c r="D18" s="100">
        <v>0.67</v>
      </c>
      <c r="E18" s="110"/>
      <c r="F18" s="67"/>
      <c r="G18" s="67"/>
    </row>
    <row r="19" ht="27" customHeight="1" spans="1:7">
      <c r="A19" s="118" t="s">
        <v>180</v>
      </c>
      <c r="B19" s="119" t="s">
        <v>108</v>
      </c>
      <c r="C19" s="100">
        <f t="shared" si="0"/>
        <v>300.69</v>
      </c>
      <c r="D19" s="100">
        <v>300.06</v>
      </c>
      <c r="E19" s="108">
        <f>E21</f>
        <v>0.63</v>
      </c>
    </row>
    <row r="20" ht="27" customHeight="1" spans="1:7">
      <c r="A20" s="102" t="s">
        <v>181</v>
      </c>
      <c r="B20" s="102" t="s">
        <v>182</v>
      </c>
      <c r="C20" s="120">
        <f t="shared" si="0"/>
        <v>280.47</v>
      </c>
      <c r="D20" s="120">
        <v>280.47</v>
      </c>
      <c r="E20" s="121"/>
    </row>
    <row r="21" ht="27" customHeight="1" spans="1:7">
      <c r="A21" s="102" t="s">
        <v>183</v>
      </c>
      <c r="B21" s="102" t="s">
        <v>184</v>
      </c>
      <c r="C21" s="120">
        <f t="shared" si="0"/>
        <v>0.63</v>
      </c>
      <c r="D21" s="120">
        <v>0</v>
      </c>
      <c r="E21" s="110">
        <v>0.63</v>
      </c>
    </row>
    <row r="22" ht="27" customHeight="1" spans="1:7">
      <c r="A22" s="102" t="s">
        <v>185</v>
      </c>
      <c r="B22" s="102" t="s">
        <v>186</v>
      </c>
      <c r="C22" s="100">
        <f t="shared" si="0"/>
        <v>0</v>
      </c>
      <c r="D22" s="71"/>
      <c r="E22" s="110"/>
    </row>
    <row r="23" ht="27" customHeight="1" spans="1:7">
      <c r="A23" s="102" t="s">
        <v>187</v>
      </c>
      <c r="B23" s="102" t="s">
        <v>188</v>
      </c>
      <c r="C23" s="100">
        <f t="shared" si="0"/>
        <v>0</v>
      </c>
      <c r="D23" s="71"/>
      <c r="E23" s="110"/>
    </row>
    <row r="24" customFormat="1" ht="27" customHeight="1" spans="1:7">
      <c r="A24" s="102" t="s">
        <v>189</v>
      </c>
      <c r="B24" s="102" t="s">
        <v>190</v>
      </c>
      <c r="C24" s="100">
        <f t="shared" si="0"/>
        <v>0</v>
      </c>
      <c r="D24" s="71"/>
      <c r="E24" s="122"/>
      <c r="F24" s="67"/>
      <c r="G24" s="67"/>
    </row>
    <row r="25" ht="27" customHeight="1" spans="1:7">
      <c r="A25" s="118" t="s">
        <v>191</v>
      </c>
      <c r="B25" s="123" t="s">
        <v>192</v>
      </c>
      <c r="C25" s="100">
        <f t="shared" si="0"/>
        <v>0</v>
      </c>
      <c r="D25" s="71"/>
      <c r="E25" s="110"/>
    </row>
    <row r="26" ht="27" customHeight="1" spans="1:7">
      <c r="A26" s="118" t="s">
        <v>193</v>
      </c>
      <c r="B26" s="123" t="s">
        <v>194</v>
      </c>
      <c r="C26" s="100">
        <f t="shared" si="0"/>
        <v>0</v>
      </c>
      <c r="D26" s="71"/>
      <c r="E26" s="110"/>
    </row>
    <row r="27" ht="27" customHeight="1" spans="1:7">
      <c r="A27" s="118" t="s">
        <v>195</v>
      </c>
      <c r="B27" s="87" t="s">
        <v>109</v>
      </c>
      <c r="C27" s="100">
        <f t="shared" si="0"/>
        <v>19.59</v>
      </c>
      <c r="D27" s="100">
        <f>D28</f>
        <v>19.59</v>
      </c>
      <c r="E27" s="110"/>
    </row>
    <row r="28" ht="27" customHeight="1" spans="1:7">
      <c r="A28" s="118" t="s">
        <v>196</v>
      </c>
      <c r="B28" s="90" t="s">
        <v>110</v>
      </c>
      <c r="C28" s="100">
        <f t="shared" si="0"/>
        <v>19.59</v>
      </c>
      <c r="D28" s="100">
        <v>19.59</v>
      </c>
      <c r="E28" s="110"/>
    </row>
    <row r="29" ht="27" customHeight="1" spans="1:7">
      <c r="A29" s="99" t="s">
        <v>197</v>
      </c>
      <c r="B29" s="99" t="s">
        <v>117</v>
      </c>
      <c r="C29" s="100">
        <f t="shared" si="0"/>
        <v>0</v>
      </c>
      <c r="D29" s="101"/>
      <c r="E29" s="109"/>
    </row>
    <row r="30" ht="27" customHeight="1" spans="1:7">
      <c r="A30" s="99" t="s">
        <v>198</v>
      </c>
      <c r="B30" s="99" t="s">
        <v>199</v>
      </c>
      <c r="C30" s="100">
        <f t="shared" si="0"/>
        <v>0</v>
      </c>
      <c r="D30" s="101"/>
      <c r="E30" s="109"/>
    </row>
    <row r="31" ht="27" customHeight="1" spans="1:7">
      <c r="A31" s="102" t="s">
        <v>200</v>
      </c>
      <c r="B31" s="102" t="s">
        <v>201</v>
      </c>
      <c r="C31" s="100">
        <f t="shared" si="0"/>
        <v>0</v>
      </c>
      <c r="D31" s="71"/>
      <c r="E31" s="110"/>
    </row>
    <row r="32" ht="27" customHeight="1" spans="1:7">
      <c r="A32" s="99" t="s">
        <v>202</v>
      </c>
      <c r="B32" s="99" t="s">
        <v>121</v>
      </c>
      <c r="C32" s="100">
        <f t="shared" si="0"/>
        <v>29.19</v>
      </c>
      <c r="D32" s="100">
        <v>29.19</v>
      </c>
      <c r="E32" s="109"/>
    </row>
    <row r="33" ht="27" customHeight="1" spans="1:5">
      <c r="A33" s="99" t="s">
        <v>203</v>
      </c>
      <c r="B33" s="99" t="s">
        <v>121</v>
      </c>
      <c r="C33" s="100">
        <f t="shared" si="0"/>
        <v>29.19</v>
      </c>
      <c r="D33" s="100">
        <v>29.19</v>
      </c>
      <c r="E33" s="109"/>
    </row>
    <row r="34" ht="27" customHeight="1" spans="1:5">
      <c r="A34" s="102" t="s">
        <v>204</v>
      </c>
      <c r="B34" s="102" t="s">
        <v>122</v>
      </c>
      <c r="C34" s="100">
        <f t="shared" si="0"/>
        <v>29.19</v>
      </c>
      <c r="D34" s="100">
        <v>29.19</v>
      </c>
      <c r="E34" s="110">
        <v>0</v>
      </c>
    </row>
  </sheetData>
  <sheetProtection formatCells="0" formatColumns="0" formatRows="0"/>
  <mergeCells count="3">
    <mergeCell ref="A2:E2"/>
    <mergeCell ref="A4:B4"/>
    <mergeCell ref="C4:E4"/>
  </mergeCells>
  <hyperlinks>
    <hyperlink ref="A1" location="'目录'!$A$1" display="返回目录"/>
  </hyperlinks>
  <printOptions horizontalCentered="1"/>
  <pageMargins left="0.590277777777778" right="0.590277777777778" top="0.590277777777778" bottom="0.590277777777778" header="0.393055555555556" footer="0.393055555555556"/>
  <pageSetup paperSize="9" fitToHeight="0" orientation="portrait" horizontalDpi="300" verticalDpi="300"/>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showGridLines="0" showZeros="0" topLeftCell="A15" workbookViewId="0">
      <selection activeCell="E9" sqref="E9"/>
    </sheetView>
  </sheetViews>
  <sheetFormatPr defaultColWidth="9" defaultRowHeight="12.75" customHeight="1" outlineLevelCol="6"/>
  <cols>
    <col min="1" max="1" width="21.2761904761905" style="67" customWidth="1"/>
    <col min="2" max="2" width="37" style="67" customWidth="1"/>
    <col min="3" max="5" width="17.2761904761905" style="67" customWidth="1"/>
    <col min="6" max="7" width="6.84761904761905" style="67" customWidth="1"/>
  </cols>
  <sheetData>
    <row r="1" ht="24.75" customHeight="1" spans="1:7">
      <c r="A1" s="76" t="s">
        <v>0</v>
      </c>
      <c r="B1" s="85"/>
    </row>
    <row r="2" ht="20.25" customHeight="1" spans="1:7">
      <c r="A2" s="97" t="s">
        <v>205</v>
      </c>
      <c r="B2" s="97"/>
      <c r="C2" s="97"/>
      <c r="D2" s="97"/>
      <c r="E2" s="97"/>
    </row>
    <row r="3" ht="13.5" customHeight="1" spans="1:7">
      <c r="E3" s="55" t="s">
        <v>30</v>
      </c>
    </row>
    <row r="4" ht="23.25" customHeight="1" spans="1:7">
      <c r="A4" s="69" t="s">
        <v>206</v>
      </c>
      <c r="B4" s="69"/>
      <c r="C4" s="69" t="s">
        <v>207</v>
      </c>
      <c r="D4" s="69"/>
      <c r="E4" s="69"/>
    </row>
    <row r="5" ht="23.25" customHeight="1" spans="1:7">
      <c r="A5" s="98" t="s">
        <v>162</v>
      </c>
      <c r="B5" s="69" t="s">
        <v>163</v>
      </c>
      <c r="C5" s="69" t="s">
        <v>90</v>
      </c>
      <c r="D5" s="69" t="s">
        <v>208</v>
      </c>
      <c r="E5" s="69" t="s">
        <v>209</v>
      </c>
    </row>
    <row r="6" ht="23.25" customHeight="1" spans="1:7">
      <c r="A6" s="98" t="s">
        <v>89</v>
      </c>
      <c r="B6" s="69" t="s">
        <v>89</v>
      </c>
      <c r="C6" s="69">
        <v>1</v>
      </c>
      <c r="D6" s="69">
        <v>2</v>
      </c>
      <c r="E6" s="69">
        <v>3</v>
      </c>
    </row>
    <row r="7" s="72" customFormat="1" ht="23.25" customHeight="1" spans="1:7">
      <c r="A7" s="99"/>
      <c r="B7" s="87" t="s">
        <v>90</v>
      </c>
      <c r="C7" s="100">
        <f>D7+E7</f>
        <v>391.62</v>
      </c>
      <c r="D7" s="100">
        <f>D8+D16+D29</f>
        <v>390.99</v>
      </c>
      <c r="E7" s="101">
        <f>E16</f>
        <v>0.63</v>
      </c>
      <c r="F7" s="68"/>
      <c r="G7" s="68"/>
    </row>
    <row r="8" ht="23.25" customHeight="1" spans="1:7">
      <c r="A8" s="99" t="s">
        <v>210</v>
      </c>
      <c r="B8" s="87" t="s">
        <v>211</v>
      </c>
      <c r="C8" s="100">
        <f t="shared" ref="C8:C15" si="0">D8+E8</f>
        <v>390.32</v>
      </c>
      <c r="D8" s="100">
        <f>D9+D10+D11+D12+D13+D15</f>
        <v>390.32</v>
      </c>
      <c r="E8" s="101"/>
    </row>
    <row r="9" ht="23.25" customHeight="1" spans="1:7">
      <c r="A9" s="102" t="s">
        <v>212</v>
      </c>
      <c r="B9" s="90" t="s">
        <v>213</v>
      </c>
      <c r="C9" s="100">
        <f t="shared" si="0"/>
        <v>280.47</v>
      </c>
      <c r="D9" s="100">
        <v>280.47</v>
      </c>
      <c r="E9" s="71"/>
    </row>
    <row r="10" ht="23.25" customHeight="1" spans="1:7">
      <c r="A10" s="102" t="s">
        <v>214</v>
      </c>
      <c r="B10" s="90" t="s">
        <v>215</v>
      </c>
      <c r="C10" s="100">
        <f t="shared" si="0"/>
        <v>38.93</v>
      </c>
      <c r="D10" s="103">
        <v>38.93</v>
      </c>
      <c r="E10" s="71"/>
    </row>
    <row r="11" customFormat="1" ht="23.25" customHeight="1" spans="1:7">
      <c r="A11" s="102" t="s">
        <v>216</v>
      </c>
      <c r="B11" s="90" t="s">
        <v>217</v>
      </c>
      <c r="C11" s="100">
        <f t="shared" si="0"/>
        <v>19.46</v>
      </c>
      <c r="D11" s="100">
        <v>19.46</v>
      </c>
      <c r="E11" s="71"/>
      <c r="F11" s="67"/>
      <c r="G11" s="67"/>
    </row>
    <row r="12" customFormat="1" ht="23.25" customHeight="1" spans="1:7">
      <c r="A12" s="102" t="s">
        <v>218</v>
      </c>
      <c r="B12" s="90" t="s">
        <v>219</v>
      </c>
      <c r="C12" s="100">
        <f t="shared" si="0"/>
        <v>19.59</v>
      </c>
      <c r="D12" s="100">
        <v>19.59</v>
      </c>
      <c r="E12" s="71"/>
      <c r="F12" s="67"/>
      <c r="G12" s="67"/>
    </row>
    <row r="13" customFormat="1" ht="23.25" customHeight="1" spans="1:7">
      <c r="A13" s="102" t="s">
        <v>220</v>
      </c>
      <c r="B13" s="90" t="s">
        <v>221</v>
      </c>
      <c r="C13" s="100">
        <f t="shared" si="0"/>
        <v>2.68</v>
      </c>
      <c r="D13" s="100">
        <v>2.68</v>
      </c>
      <c r="E13" s="71"/>
      <c r="F13" s="67"/>
      <c r="G13" s="67"/>
    </row>
    <row r="14" ht="23.25" customHeight="1" spans="1:7">
      <c r="A14" s="102" t="s">
        <v>222</v>
      </c>
      <c r="B14" s="90" t="s">
        <v>223</v>
      </c>
      <c r="C14" s="100">
        <f t="shared" si="0"/>
        <v>0</v>
      </c>
      <c r="D14" s="103"/>
      <c r="E14" s="71"/>
    </row>
    <row r="15" ht="23.25" customHeight="1" spans="1:7">
      <c r="A15" s="102" t="s">
        <v>224</v>
      </c>
      <c r="B15" s="90" t="s">
        <v>225</v>
      </c>
      <c r="C15" s="100">
        <f t="shared" si="0"/>
        <v>29.19</v>
      </c>
      <c r="D15" s="100">
        <v>29.19</v>
      </c>
      <c r="E15" s="71"/>
    </row>
    <row r="16" ht="23.25" customHeight="1" spans="1:7">
      <c r="A16" s="99" t="s">
        <v>226</v>
      </c>
      <c r="B16" s="87" t="s">
        <v>227</v>
      </c>
      <c r="C16" s="100">
        <f>C18</f>
        <v>0</v>
      </c>
      <c r="D16" s="100"/>
      <c r="E16" s="101">
        <v>0.63</v>
      </c>
    </row>
    <row r="17" ht="23.25" customHeight="1" spans="1:7">
      <c r="A17" s="102" t="s">
        <v>228</v>
      </c>
      <c r="B17" s="90" t="s">
        <v>229</v>
      </c>
      <c r="C17" s="103">
        <f t="shared" ref="C12:C31" si="1">D17+E17</f>
        <v>0.63</v>
      </c>
      <c r="D17" s="103"/>
      <c r="E17" s="71">
        <v>0.63</v>
      </c>
    </row>
    <row r="18" customFormat="1" ht="23.25" customHeight="1" spans="1:7">
      <c r="A18" s="102" t="s">
        <v>230</v>
      </c>
      <c r="B18" s="90" t="s">
        <v>231</v>
      </c>
      <c r="C18" s="103">
        <f t="shared" si="1"/>
        <v>0</v>
      </c>
      <c r="D18" s="103"/>
      <c r="E18" s="71"/>
      <c r="F18" s="67"/>
      <c r="G18" s="67"/>
    </row>
    <row r="19" ht="23.25" customHeight="1" spans="1:7">
      <c r="A19" s="102" t="s">
        <v>232</v>
      </c>
      <c r="B19" s="90" t="s">
        <v>233</v>
      </c>
      <c r="C19" s="103">
        <f t="shared" si="1"/>
        <v>0</v>
      </c>
      <c r="D19" s="103"/>
      <c r="E19" s="71"/>
    </row>
    <row r="20" ht="23.25" customHeight="1" spans="1:7">
      <c r="A20" s="102" t="s">
        <v>234</v>
      </c>
      <c r="B20" s="90" t="s">
        <v>235</v>
      </c>
      <c r="C20" s="103">
        <f t="shared" si="1"/>
        <v>0</v>
      </c>
      <c r="D20" s="103"/>
      <c r="E20" s="71"/>
    </row>
    <row r="21" ht="23.25" customHeight="1" spans="1:7">
      <c r="A21" s="102" t="s">
        <v>236</v>
      </c>
      <c r="B21" s="90" t="s">
        <v>237</v>
      </c>
      <c r="C21" s="103">
        <f t="shared" si="1"/>
        <v>0</v>
      </c>
      <c r="D21" s="103"/>
      <c r="E21" s="71"/>
    </row>
    <row r="22" ht="23.25" customHeight="1" spans="1:7">
      <c r="A22" s="102" t="s">
        <v>238</v>
      </c>
      <c r="B22" s="90" t="s">
        <v>239</v>
      </c>
      <c r="C22" s="103">
        <f t="shared" si="1"/>
        <v>0</v>
      </c>
      <c r="D22" s="103"/>
      <c r="E22" s="71"/>
    </row>
    <row r="23" ht="23.25" customHeight="1" spans="1:7">
      <c r="A23" s="102" t="s">
        <v>240</v>
      </c>
      <c r="B23" s="90" t="s">
        <v>241</v>
      </c>
      <c r="C23" s="103">
        <f t="shared" si="1"/>
        <v>0</v>
      </c>
      <c r="D23" s="103"/>
      <c r="E23" s="71"/>
    </row>
    <row r="24" ht="23.25" customHeight="1" spans="1:7">
      <c r="A24" s="102" t="s">
        <v>242</v>
      </c>
      <c r="B24" s="90" t="s">
        <v>243</v>
      </c>
      <c r="C24" s="103">
        <f t="shared" si="1"/>
        <v>0</v>
      </c>
      <c r="D24" s="103"/>
      <c r="E24" s="104"/>
    </row>
    <row r="25" customFormat="1" ht="23.25" customHeight="1" spans="1:7">
      <c r="A25" s="102" t="s">
        <v>244</v>
      </c>
      <c r="B25" s="90" t="s">
        <v>245</v>
      </c>
      <c r="C25" s="103">
        <f t="shared" si="1"/>
        <v>0</v>
      </c>
      <c r="D25" s="103"/>
      <c r="E25" s="71"/>
      <c r="F25" s="67"/>
      <c r="G25" s="67"/>
    </row>
    <row r="26" customFormat="1" ht="23.25" customHeight="1" spans="1:7">
      <c r="A26" s="102" t="s">
        <v>244</v>
      </c>
      <c r="B26" s="90" t="s">
        <v>246</v>
      </c>
      <c r="C26" s="103">
        <f t="shared" si="1"/>
        <v>0</v>
      </c>
      <c r="D26" s="103"/>
      <c r="E26" s="71"/>
      <c r="F26" s="67"/>
      <c r="G26" s="67"/>
    </row>
    <row r="27" customFormat="1" ht="23.25" customHeight="1" spans="1:7">
      <c r="A27" s="102" t="s">
        <v>247</v>
      </c>
      <c r="B27" s="90" t="s">
        <v>248</v>
      </c>
      <c r="C27" s="103">
        <f t="shared" si="1"/>
        <v>0</v>
      </c>
      <c r="D27" s="103"/>
      <c r="E27" s="71"/>
      <c r="F27" s="67"/>
      <c r="G27" s="67"/>
    </row>
    <row r="28" customFormat="1" ht="23.25" customHeight="1" spans="1:7">
      <c r="A28" s="102" t="s">
        <v>249</v>
      </c>
      <c r="B28" s="90" t="s">
        <v>250</v>
      </c>
      <c r="C28" s="103">
        <f t="shared" si="1"/>
        <v>0</v>
      </c>
      <c r="D28" s="103"/>
      <c r="E28" s="71"/>
      <c r="F28" s="67"/>
      <c r="G28" s="67"/>
    </row>
    <row r="29" ht="23.25" customHeight="1" spans="1:7">
      <c r="A29" s="99" t="s">
        <v>251</v>
      </c>
      <c r="B29" s="87" t="s">
        <v>252</v>
      </c>
      <c r="C29" s="100">
        <v>0.67</v>
      </c>
      <c r="D29" s="100">
        <v>0.67</v>
      </c>
      <c r="E29" s="101"/>
    </row>
    <row r="30" ht="23.25" customHeight="1" spans="1:7">
      <c r="A30" s="102" t="s">
        <v>253</v>
      </c>
      <c r="B30" s="105" t="s">
        <v>254</v>
      </c>
      <c r="C30" s="103"/>
      <c r="D30" s="103"/>
      <c r="E30" s="101"/>
    </row>
    <row r="31" ht="23.25" customHeight="1" spans="1:7">
      <c r="A31" s="102" t="s">
        <v>255</v>
      </c>
      <c r="B31" s="90" t="s">
        <v>256</v>
      </c>
      <c r="C31" s="100">
        <v>0.67</v>
      </c>
      <c r="D31" s="100">
        <v>0.67</v>
      </c>
      <c r="E31" s="71"/>
    </row>
    <row r="33" ht="19.5" customHeight="1" spans="1:7">
      <c r="A33"/>
      <c r="B33"/>
      <c r="C33"/>
      <c r="D33"/>
      <c r="E33"/>
    </row>
    <row r="35" customHeight="1" spans="1:7">
      <c r="A35"/>
      <c r="B35"/>
      <c r="C35"/>
      <c r="D35"/>
      <c r="E35"/>
      <c r="F35"/>
      <c r="G35"/>
    </row>
    <row r="36" customHeight="1" spans="1:7">
      <c r="A36"/>
      <c r="B36"/>
      <c r="C36"/>
      <c r="D36"/>
      <c r="E36"/>
      <c r="F36"/>
      <c r="G36"/>
    </row>
  </sheetData>
  <sheetProtection formatCells="0" formatColumns="0" formatRows="0"/>
  <mergeCells count="3">
    <mergeCell ref="A2:E2"/>
    <mergeCell ref="A4:B4"/>
    <mergeCell ref="C4:E4"/>
  </mergeCells>
  <hyperlinks>
    <hyperlink ref="A1" location="'目录'!$A$1" display="返回目录"/>
  </hyperlinks>
  <printOptions horizontalCentered="1"/>
  <pageMargins left="0.590277777777778" right="0.590277777777778" top="0.590277777777778" bottom="0.590277777777778" header="0.393055555555556" footer="0.393055555555556"/>
  <pageSetup paperSize="9" scale="83" fitToHeight="100" orientation="portrait" horizontalDpi="300" verticalDpi="3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x02</Company>
  <Application>WPS Office 专业版</Application>
  <HeadingPairs>
    <vt:vector size="2" baseType="variant">
      <vt:variant>
        <vt:lpstr>工作表</vt:lpstr>
      </vt:variant>
      <vt:variant>
        <vt:i4>16</vt:i4>
      </vt:variant>
    </vt:vector>
  </HeadingPairs>
  <TitlesOfParts>
    <vt:vector size="16" baseType="lpstr">
      <vt:lpstr>封面</vt:lpstr>
      <vt:lpstr>目录</vt:lpstr>
      <vt:lpstr>表一，部门收支总体情况表</vt:lpstr>
      <vt:lpstr>表二、部门收入总体情况表</vt:lpstr>
      <vt:lpstr>表三、部门支出总体情况表</vt:lpstr>
      <vt:lpstr>表四、财政拨款收支总体情况表</vt:lpstr>
      <vt:lpstr>表五、财政拨款支出表</vt:lpstr>
      <vt:lpstr>表六、一般公共预算支出情况表</vt:lpstr>
      <vt:lpstr>表七、一般公共预算基本支出情况表</vt:lpstr>
      <vt:lpstr>表八、一般公共预算“三公”经费、会议费、培训费支出情况表</vt:lpstr>
      <vt:lpstr>表九、一般公共预算机关运行经费</vt:lpstr>
      <vt:lpstr>表十、政府性基金预算支出情况表</vt:lpstr>
      <vt:lpstr>表十一、部门管理转移支付表</vt:lpstr>
      <vt:lpstr>十二、国有资本经营预算支出情况表</vt:lpstr>
      <vt:lpstr>单位整体支出绩效目标表</vt:lpstr>
      <vt:lpstr>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上善若水</cp:lastModifiedBy>
  <dcterms:created xsi:type="dcterms:W3CDTF">2018-01-17T04:55:00Z</dcterms:created>
  <cp:lastPrinted>2020-06-15T12:44:00Z</cp:lastPrinted>
  <dcterms:modified xsi:type="dcterms:W3CDTF">2026-03-17T07:18:12Z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1838642</vt:i4>
  </property>
  <property fmtid="{D5CDD505-2E9C-101B-9397-08002B2CF9AE}" pid="3" name="KSOProductBuildVer">
    <vt:lpwstr>2052-12.1.0.25225</vt:lpwstr>
  </property>
  <property fmtid="{D5CDD505-2E9C-101B-9397-08002B2CF9AE}" pid="4" name="ICV">
    <vt:lpwstr>AA3F1CCEE2DE4C86A430B4103EE11547_13</vt:lpwstr>
  </property>
  <property fmtid="{D5CDD505-2E9C-101B-9397-08002B2CF9AE}" pid="5" name="CalculationRule">
    <vt:i4>0</vt:i4>
  </property>
</Properties>
</file>