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<sst xmlns="http://schemas.openxmlformats.org/spreadsheetml/2006/main" count="350" uniqueCount="271">
  <si>
    <t>单位代码：</t>
  </si>
  <si>
    <t>单位名称：</t>
  </si>
  <si>
    <t>环县城乡就业服务局</t>
  </si>
  <si>
    <t>部门预算公开表</t>
  </si>
  <si>
    <t xml:space="preserve">     </t>
  </si>
  <si>
    <t>编制日期：</t>
  </si>
  <si>
    <t>部门领导：</t>
  </si>
  <si>
    <t>周剑波</t>
  </si>
  <si>
    <t>财务负责人：</t>
  </si>
  <si>
    <t>徐俊湖</t>
  </si>
  <si>
    <t>制表人：</t>
  </si>
  <si>
    <t>郭亮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</si>
  <si>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</si>
  <si>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</si>
  <si>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</si>
  <si>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</si>
  <si>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</si>
  <si>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</si>
  <si>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</si>
  <si>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</si>
  <si>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</si>
  <si>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</si>
  <si>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</si>
  <si>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</si>
  <si>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</si>
  <si>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</si>
  <si>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</si>
  <si>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</si>
  <si>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</si>
  <si>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</si>
  <si>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</si>
  <si>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</si>
  <si>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</si>
  <si>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</si>
  <si>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</si>
  <si>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</si>
  <si>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</si>
  <si>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</si>
  <si>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</si>
  <si>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</si>
  <si>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</si>
  <si>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</si>
  <si>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</si>
  <si>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</si>
  <si>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</si>
  <si>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</si>
  <si>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</si>
  <si>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</si>
  <si>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</si>
  <si>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</si>
  <si>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</si>
  <si>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</si>
  <si>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</si>
  <si>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</si>
  <si>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</si>
  <si>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</si>
  <si>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</si>
  <si>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</si>
  <si>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</si>
  <si>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</si>
  <si>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</si>
  <si>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</si>
  <si>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</si>
  <si>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</si>
  <si>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</si>
  <si>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</si>
  <si>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</si>
  <si>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</si>
  <si>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</si>
  <si>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</si>
  <si>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</si>
  <si>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</si>
  <si>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</si>
  <si>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</si>
  <si>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</si>
  <si>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</si>
  <si>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</si>
  <si>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</si>
  <si>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</si>
  <si>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</si>
  <si>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</si>
  <si>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</si>
  <si>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</si>
  <si>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</si>
  <si>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</si>
  <si>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</si>
  <si>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</si>
  <si>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</si>
  <si>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</si>
  <si>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</si>
  <si>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</si>
  <si>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</si>
  <si>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</si>
  <si>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</si>
  <si>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</si>
  <si>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</si>
  <si>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</si>
  <si>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</si>
  <si>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</si>
  <si>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</si>
  <si>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</si>
  <si>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[201]一般公共服务支出</t>
  </si>
  <si>
    <t>[20129]群众团体事务</t>
  </si>
  <si>
    <t>[2012906]工会事务</t>
  </si>
  <si>
    <t>[208]社会保障和就业支出</t>
  </si>
  <si>
    <t>[20801]人力资源和社会保障管理事务</t>
  </si>
  <si>
    <t>[2080101]行政运行</t>
  </si>
  <si>
    <t>[2080106]就业管理事务</t>
  </si>
  <si>
    <t>[2080199]其他人力资源和社会保障管理事务支出</t>
  </si>
  <si>
    <t>[20805]行政事业单位养老支出</t>
  </si>
  <si>
    <t>[2080505] 机关事业单位基本养老保险缴费支出</t>
  </si>
  <si>
    <t>[2080506]机关事业单位职业年金缴费支出</t>
  </si>
  <si>
    <t>[20807]就业补助</t>
  </si>
  <si>
    <t>[2080705]公益性岗位补贴</t>
  </si>
  <si>
    <t>[2080799]其他就业补助支出</t>
  </si>
  <si>
    <t>[20808]抚恤</t>
  </si>
  <si>
    <t>[2080801]死亡抚恤</t>
  </si>
  <si>
    <t>[20899]其他社会保障和就业支出</t>
  </si>
  <si>
    <t>[2089999]其他社会保障和就业支出</t>
  </si>
  <si>
    <t>[210]卫生健康支出</t>
  </si>
  <si>
    <t>[21011]行政事业单位医疗</t>
  </si>
  <si>
    <t>[2101102]行政单位医疗</t>
  </si>
  <si>
    <t>[213]农林水支出</t>
  </si>
  <si>
    <t>[21305]扶贫</t>
  </si>
  <si>
    <t>[2130599]生产发展</t>
  </si>
  <si>
    <t>[21308]普惠金融发展支出</t>
  </si>
  <si>
    <t>[2130804]创业担保贷款贴息</t>
  </si>
  <si>
    <t>[2130899]创业担保贷款贴息</t>
  </si>
  <si>
    <t>[221]住房保障支出</t>
  </si>
  <si>
    <t>[22102]住房改革支出</t>
  </si>
  <si>
    <t>[2210201]住房公积金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</si>
  <si>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</si>
  <si>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</si>
  <si>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</si>
  <si>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</si>
  <si>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</si>
  <si>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</si>
  <si>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</si>
  <si>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</si>
  <si>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</si>
  <si>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</si>
  <si>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</si>
  <si>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</si>
  <si>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</si>
  <si>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</si>
  <si>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</si>
  <si>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</si>
  <si>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</si>
  <si>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</si>
  <si>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</si>
  <si>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</si>
  <si>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</si>
  <si>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</si>
  <si>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</si>
  <si>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</si>
  <si>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</si>
  <si>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</si>
  <si>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</si>
  <si>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</si>
  <si>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</si>
  <si>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</si>
  <si>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</si>
  <si>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</si>
  <si>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</si>
  <si>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</si>
  <si>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</si>
  <si>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</si>
  <si>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</si>
  <si>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</si>
  <si>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</si>
  <si>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</si>
  <si>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</si>
  <si>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</si>
  <si>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</si>
  <si>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</si>
  <si>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一般公共服务支出</t>
  </si>
  <si>
    <t>群众团体事务</t>
  </si>
  <si>
    <t>工会事务</t>
  </si>
  <si>
    <t>社会保障和就业支出</t>
  </si>
  <si>
    <t>人力资源和社会保障管理事务</t>
  </si>
  <si>
    <t>行政运行</t>
  </si>
  <si>
    <t>就业管理事务</t>
  </si>
  <si>
    <t>其他人力资源和社会保障管理事务支出</t>
  </si>
  <si>
    <t>行政事业单位养老支出</t>
  </si>
  <si>
    <t xml:space="preserve"> 机关事业单位基本养老保险缴费支出</t>
  </si>
  <si>
    <t>机关事业单位职业年金缴费支出</t>
  </si>
  <si>
    <t>就业补助</t>
  </si>
  <si>
    <t>公益性岗位补贴</t>
  </si>
  <si>
    <t>其他就业补助支出</t>
  </si>
  <si>
    <t>抚恤</t>
  </si>
  <si>
    <t>死亡抚恤</t>
  </si>
  <si>
    <t>其他社会保障和就业支出</t>
  </si>
  <si>
    <t>卫生健康支出</t>
  </si>
  <si>
    <t>行政事业单位医疗</t>
  </si>
  <si>
    <t>行政单位医疗</t>
  </si>
  <si>
    <t>农林水支出</t>
  </si>
  <si>
    <t>扶贫</t>
  </si>
  <si>
    <t>生产发展</t>
  </si>
  <si>
    <t>普惠金融发展支出</t>
  </si>
  <si>
    <t>创业担保贷款贴息</t>
  </si>
  <si>
    <t>其他普惠金融发展支出</t>
  </si>
  <si>
    <t>住房保障支出</t>
  </si>
  <si>
    <t>住房改革支出</t>
  </si>
  <si>
    <t>住房公积金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</si>
  <si>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</si>
  <si>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</si>
  <si>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</si>
  <si>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</si>
  <si>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</si>
  <si>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</si>
  <si>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工资福利支出</t>
  </si>
  <si>
    <t>基本工资</t>
  </si>
  <si>
    <t>津贴补贴</t>
  </si>
  <si>
    <t>奖金</t>
  </si>
  <si>
    <t>机关事业单位基本养老保险缴费</t>
  </si>
  <si>
    <t>机关事业单位职业年金</t>
  </si>
  <si>
    <t>职工基本医疗保险缴费</t>
  </si>
  <si>
    <t>其他社会保障缴费</t>
  </si>
  <si>
    <t>其他工资福利支出</t>
  </si>
  <si>
    <t>商品和服务支出</t>
  </si>
  <si>
    <t>办公费</t>
  </si>
  <si>
    <t>水费</t>
  </si>
  <si>
    <t>电费</t>
  </si>
  <si>
    <t>邮电费</t>
  </si>
  <si>
    <t>取暖费</t>
  </si>
  <si>
    <t>差旅费</t>
  </si>
  <si>
    <t>维修（护）费</t>
  </si>
  <si>
    <t>会议费</t>
  </si>
  <si>
    <t>培训费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</si>
  <si>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</si>
  <si>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</si>
  <si>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</si>
  <si>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</si>
  <si>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</si>
  <si>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</si>
  <si>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</si>
  <si>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</si>
  <si>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</si>
  <si>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</si>
  <si>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</si>
  <si>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</si>
  <si>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</si>
  <si>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</si>
  <si>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</si>
  <si>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</si>
  <si>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</si>
  <si>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</si>
  <si>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</si>
  <si>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</si>
  <si>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[30201]办公费</t>
  </si>
  <si>
    <t>[30202]印刷费</t>
  </si>
  <si>
    <t>[30205]水费</t>
  </si>
  <si>
    <t>[30206]电费</t>
  </si>
  <si>
    <t>[30207]邮电费</t>
  </si>
  <si>
    <t>[30209]物业管理费</t>
  </si>
  <si>
    <t>[30211]差旅费</t>
  </si>
  <si>
    <t>[30213]维修（护）费</t>
  </si>
  <si>
    <t>[30217]公务接待费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</si>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</sst>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);[Red]\(#,##0.00\)"/>
    <numFmt numFmtId="179" formatCode="yyyy/mm/dd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Times New Roma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name val="Times New Roma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0" xfId="0" applyFont="1" applyBorder="1">
      <alignment vertical="center"/>
    </xf>
    <xf numFmtId="176" fontId="6" fillId="0" borderId="0" xfId="1" applyNumberFormat="1" applyFont="1" applyFill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177" fontId="3" fillId="3" borderId="3" xfId="0" applyNumberFormat="1" applyFont="1" applyFill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 wrapText="1"/>
    </xf>
    <xf numFmtId="177" fontId="3" fillId="3" borderId="2" xfId="0" applyNumberFormat="1" applyFont="1" applyFill="1" applyBorder="1" applyAlignment="1">
      <alignment vertical="center" wrapText="1"/>
    </xf>
    <xf numFmtId="177" fontId="3" fillId="0" borderId="2" xfId="0" applyNumberFormat="1" applyFont="1" applyBorder="1" applyAlignment="1">
      <alignment horizontal="right" vertical="center" wrapText="1"/>
    </xf>
    <xf numFmtId="177" fontId="6" fillId="0" borderId="5" xfId="1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178" fontId="11" fillId="0" borderId="5" xfId="49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9" fillId="0" borderId="7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179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8" sqref="I18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3"/>
      <c r="B3" s="71" t="s">
        <v>0</v>
      </c>
      <c r="C3" s="72">
        <v>304004</v>
      </c>
      <c r="D3" s="72"/>
      <c r="E3" s="71"/>
      <c r="F3" s="53"/>
      <c r="G3" s="53"/>
      <c r="H3" s="53"/>
      <c r="I3" s="53"/>
      <c r="J3" s="53"/>
      <c r="K3" s="53"/>
    </row>
    <row r="4" ht="26.05" customHeight="1" spans="1:11">
      <c r="A4" s="53"/>
      <c r="B4" s="71" t="s">
        <v>1</v>
      </c>
      <c r="C4" s="71" t="s">
        <v>2</v>
      </c>
      <c r="D4" s="71"/>
      <c r="E4" s="71"/>
      <c r="F4" s="53"/>
      <c r="G4" s="53"/>
      <c r="H4" s="53"/>
      <c r="I4" s="53"/>
      <c r="J4" s="53"/>
      <c r="K4" s="5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3" t="s">
        <v>3</v>
      </c>
      <c r="C6" s="73"/>
      <c r="D6" s="73"/>
      <c r="E6" s="73"/>
      <c r="F6" s="73"/>
      <c r="G6" s="73"/>
      <c r="H6" s="73"/>
      <c r="I6" s="73"/>
      <c r="J6" s="73"/>
      <c r="K6" s="73"/>
    </row>
    <row r="7" ht="26.05" customHeight="1" spans="1:1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ht="26.05" customHeight="1" spans="1:1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ht="26.05" customHeight="1" spans="1:1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ht="26.05" customHeight="1" spans="1:11">
      <c r="A10" s="53"/>
      <c r="B10" s="71" t="s">
        <v>4</v>
      </c>
      <c r="C10" s="71"/>
      <c r="D10" s="71"/>
      <c r="E10" s="71"/>
      <c r="F10" s="74" t="s">
        <v>5</v>
      </c>
      <c r="G10" s="75">
        <v>46067</v>
      </c>
      <c r="H10" s="76"/>
      <c r="I10" s="76"/>
      <c r="J10" s="71"/>
      <c r="K10" s="53"/>
    </row>
    <row r="11" ht="26.05" customHeight="1" spans="1:11">
      <c r="A11" s="53"/>
      <c r="B11" s="71"/>
      <c r="C11" s="71"/>
      <c r="D11" s="71"/>
      <c r="E11" s="71"/>
      <c r="F11" s="71"/>
      <c r="G11" s="71"/>
      <c r="H11" s="71"/>
      <c r="I11" s="71"/>
      <c r="J11" s="71"/>
      <c r="K11" s="53"/>
    </row>
    <row r="12" ht="26.05" customHeight="1" spans="1:11">
      <c r="A12" s="53"/>
      <c r="B12" s="74" t="s">
        <v>6</v>
      </c>
      <c r="C12" s="77" t="s">
        <v>7</v>
      </c>
      <c r="D12" s="71"/>
      <c r="E12" s="74" t="s">
        <v>8</v>
      </c>
      <c r="F12" s="71" t="s">
        <v>9</v>
      </c>
      <c r="G12" s="71"/>
      <c r="H12" s="74" t="s">
        <v>10</v>
      </c>
      <c r="I12" s="71" t="s">
        <v>11</v>
      </c>
      <c r="J12" s="71"/>
      <c r="K12" s="53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4" sqref="D14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241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168</v>
      </c>
      <c r="B4" s="10" t="s">
        <v>242</v>
      </c>
      <c r="C4" s="10"/>
      <c r="D4" s="10"/>
      <c r="E4" s="10"/>
      <c r="F4" s="10"/>
      <c r="G4" s="10" t="s">
        <v>227</v>
      </c>
      <c r="H4" s="5" t="s">
        <v>228</v>
      </c>
    </row>
    <row r="5" ht="26.05" customHeight="1" spans="1:8">
      <c r="A5" s="4"/>
      <c r="B5" s="10" t="s">
        <v>100</v>
      </c>
      <c r="C5" s="10" t="s">
        <v>243</v>
      </c>
      <c r="D5" s="10" t="s">
        <v>229</v>
      </c>
      <c r="E5" s="10" t="s">
        <v>244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245</v>
      </c>
      <c r="F6" s="10" t="s">
        <v>246</v>
      </c>
      <c r="G6" s="10"/>
      <c r="H6" s="5"/>
    </row>
    <row r="7" ht="26.05" customHeight="1" spans="1:8">
      <c r="A7" s="6" t="s">
        <v>100</v>
      </c>
      <c r="B7" s="17"/>
      <c r="C7" s="17"/>
      <c r="D7" s="17"/>
      <c r="E7" s="17"/>
      <c r="F7" s="17"/>
      <c r="G7" s="17"/>
      <c r="H7" s="18"/>
    </row>
    <row r="8" ht="26.05" customHeight="1" spans="1:8">
      <c r="A8" s="19" t="s">
        <v>2</v>
      </c>
      <c r="B8" s="17">
        <v>0</v>
      </c>
      <c r="C8" s="17"/>
      <c r="D8" s="17">
        <v>0</v>
      </c>
      <c r="E8" s="17"/>
      <c r="F8" s="17"/>
      <c r="G8" s="17"/>
      <c r="H8" s="18"/>
    </row>
    <row r="9" ht="16.35" customHeight="1"/>
    <row r="10" ht="16.35" customHeight="1" spans="1:8">
      <c r="A10" s="1" t="s">
        <v>86</v>
      </c>
      <c r="B10" s="1"/>
      <c r="C10" s="1"/>
      <c r="D10" s="1"/>
      <c r="E10" s="1"/>
      <c r="F10" s="1"/>
      <c r="G10" s="1"/>
      <c r="H10" s="1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H19" sqref="H19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247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248</v>
      </c>
      <c r="B4" s="10" t="s">
        <v>39</v>
      </c>
      <c r="C4" s="10" t="s">
        <v>100</v>
      </c>
      <c r="D4" s="10" t="s">
        <v>97</v>
      </c>
      <c r="E4" s="5" t="s">
        <v>98</v>
      </c>
      <c r="F4" s="1"/>
    </row>
    <row r="5" ht="26.05" customHeight="1" spans="1:6">
      <c r="A5" s="4" t="s">
        <v>209</v>
      </c>
      <c r="B5" s="10" t="s">
        <v>209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/>
      <c r="B6" s="14" t="s">
        <v>100</v>
      </c>
      <c r="C6" s="15">
        <v>13.5631</v>
      </c>
      <c r="D6" s="15">
        <f>D7+D8+D9+D10+D11+D12+D13+D14+D15+D16+D17+D18+D19+D20</f>
        <v>13.5631</v>
      </c>
      <c r="E6" s="7"/>
      <c r="F6" s="1"/>
    </row>
    <row r="7" ht="26.05" customHeight="1" spans="1:6">
      <c r="A7" s="13">
        <v>1</v>
      </c>
      <c r="B7" s="14" t="s">
        <v>249</v>
      </c>
      <c r="C7" s="16">
        <v>4.33</v>
      </c>
      <c r="D7" s="16">
        <v>4.33</v>
      </c>
      <c r="E7" s="9"/>
      <c r="F7" s="1"/>
    </row>
    <row r="8" ht="26.05" customHeight="1" spans="1:6">
      <c r="A8" s="13">
        <v>2</v>
      </c>
      <c r="B8" s="14" t="s">
        <v>250</v>
      </c>
      <c r="C8" s="16"/>
      <c r="D8" s="16"/>
      <c r="E8" s="9"/>
      <c r="F8" s="1"/>
    </row>
    <row r="9" ht="26.05" customHeight="1" spans="1:6">
      <c r="A9" s="13">
        <v>3</v>
      </c>
      <c r="B9" s="14" t="s">
        <v>251</v>
      </c>
      <c r="C9" s="16">
        <f>D9</f>
        <v>0.2</v>
      </c>
      <c r="D9" s="16">
        <v>0.2</v>
      </c>
      <c r="E9" s="9"/>
      <c r="F9" s="1"/>
    </row>
    <row r="10" ht="26.05" customHeight="1" spans="1:6">
      <c r="A10" s="13">
        <v>4</v>
      </c>
      <c r="B10" s="14" t="s">
        <v>252</v>
      </c>
      <c r="C10" s="16">
        <f>D10</f>
        <v>0.77</v>
      </c>
      <c r="D10" s="16">
        <v>0.77</v>
      </c>
      <c r="E10" s="9"/>
      <c r="F10" s="1"/>
    </row>
    <row r="11" ht="26.05" customHeight="1" spans="1:6">
      <c r="A11" s="13">
        <v>5</v>
      </c>
      <c r="B11" s="14" t="s">
        <v>253</v>
      </c>
      <c r="C11" s="16">
        <f>D11</f>
        <v>2.3</v>
      </c>
      <c r="D11" s="16">
        <v>2.3</v>
      </c>
      <c r="E11" s="9"/>
      <c r="F11" s="1"/>
    </row>
    <row r="12" ht="26.05" customHeight="1" spans="1:6">
      <c r="A12" s="13">
        <v>6</v>
      </c>
      <c r="B12" s="14" t="s">
        <v>254</v>
      </c>
      <c r="C12" s="16"/>
      <c r="D12" s="16"/>
      <c r="E12" s="9"/>
      <c r="F12" s="1"/>
    </row>
    <row r="13" ht="26.05" customHeight="1" spans="1:6">
      <c r="A13" s="13">
        <v>7</v>
      </c>
      <c r="B13" s="14" t="s">
        <v>255</v>
      </c>
      <c r="C13" s="16">
        <v>3.4</v>
      </c>
      <c r="D13" s="16">
        <v>3.4</v>
      </c>
      <c r="E13" s="9"/>
      <c r="F13" s="1"/>
    </row>
    <row r="14" ht="26.05" customHeight="1" spans="1:6">
      <c r="A14" s="13">
        <v>8</v>
      </c>
      <c r="B14" s="14" t="s">
        <v>256</v>
      </c>
      <c r="C14" s="16"/>
      <c r="D14" s="16"/>
      <c r="E14" s="9"/>
      <c r="F14" s="1"/>
    </row>
    <row r="15" ht="26.05" customHeight="1" spans="1:6">
      <c r="A15" s="13">
        <v>9</v>
      </c>
      <c r="B15" s="14" t="s">
        <v>257</v>
      </c>
      <c r="C15" s="16">
        <v>0</v>
      </c>
      <c r="D15" s="16">
        <v>0</v>
      </c>
      <c r="E15" s="9"/>
      <c r="F15" s="1"/>
    </row>
    <row r="16" ht="26.05" customHeight="1" spans="1:6">
      <c r="A16" s="13">
        <v>10</v>
      </c>
      <c r="B16" s="14" t="s">
        <v>258</v>
      </c>
      <c r="C16" s="16"/>
      <c r="D16" s="16"/>
      <c r="E16" s="9"/>
      <c r="F16" s="1"/>
    </row>
    <row r="17" ht="26.05" customHeight="1" spans="1:6">
      <c r="A17" s="13">
        <v>11</v>
      </c>
      <c r="B17" s="14" t="s">
        <v>259</v>
      </c>
      <c r="C17" s="16">
        <v>2.5631</v>
      </c>
      <c r="D17" s="16">
        <v>2.5631</v>
      </c>
      <c r="E17" s="9"/>
      <c r="F17" s="1"/>
    </row>
    <row r="18" ht="26.05" customHeight="1" spans="1:6">
      <c r="A18" s="13">
        <v>12</v>
      </c>
      <c r="B18" s="14" t="s">
        <v>260</v>
      </c>
      <c r="C18" s="16"/>
      <c r="D18" s="16"/>
      <c r="E18" s="9"/>
      <c r="F18" s="1"/>
    </row>
    <row r="19" ht="26.05" customHeight="1" spans="1:6">
      <c r="A19" s="13">
        <v>13</v>
      </c>
      <c r="B19" s="14" t="s">
        <v>261</v>
      </c>
      <c r="C19" s="16"/>
      <c r="D19" s="16"/>
      <c r="E19" s="9"/>
      <c r="F19" s="1"/>
    </row>
    <row r="20" ht="26.05" customHeight="1" spans="1:6">
      <c r="A20" s="13">
        <v>14</v>
      </c>
      <c r="B20" s="14" t="s">
        <v>262</v>
      </c>
      <c r="C20" s="16"/>
      <c r="D20" s="16"/>
      <c r="E20" s="9"/>
      <c r="F20" s="1"/>
    </row>
    <row r="21" ht="16.35" customHeight="1"/>
    <row r="22" ht="16.35" customHeight="1" spans="1:6">
      <c r="A22" s="1" t="s">
        <v>86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30" sqref="A30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263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33" sqref="D33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264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168</v>
      </c>
      <c r="B4" s="10" t="s">
        <v>100</v>
      </c>
      <c r="C4" s="10" t="s">
        <v>265</v>
      </c>
      <c r="D4" s="10" t="s">
        <v>266</v>
      </c>
      <c r="E4" s="5" t="s">
        <v>267</v>
      </c>
    </row>
    <row r="5" ht="26.05" customHeight="1" spans="1:5">
      <c r="A5" s="4" t="s">
        <v>209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30" sqref="C30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268</v>
      </c>
      <c r="B2" s="2"/>
    </row>
    <row r="3" ht="26.05" customHeight="1" spans="1:2">
      <c r="A3" s="3" t="s">
        <v>269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209</v>
      </c>
      <c r="B5" s="5">
        <v>1</v>
      </c>
    </row>
    <row r="6" ht="26.05" customHeight="1" spans="1:2">
      <c r="A6" s="6" t="s">
        <v>270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B40" sqref="B40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65"/>
      <c r="B3" s="66" t="s">
        <v>14</v>
      </c>
      <c r="C3" s="67" t="s">
        <v>15</v>
      </c>
    </row>
    <row r="4" ht="32.55" customHeight="1" spans="1:3">
      <c r="A4" s="68"/>
      <c r="B4" s="69" t="s">
        <v>16</v>
      </c>
      <c r="C4" s="70" t="s">
        <v>17</v>
      </c>
    </row>
    <row r="5" ht="32.55" customHeight="1" spans="1:3">
      <c r="A5" s="68"/>
      <c r="B5" s="69" t="s">
        <v>18</v>
      </c>
      <c r="C5" s="70" t="s">
        <v>19</v>
      </c>
    </row>
    <row r="6" ht="32.55" customHeight="1" spans="1:3">
      <c r="A6" s="68"/>
      <c r="B6" s="69" t="s">
        <v>20</v>
      </c>
      <c r="C6" s="70" t="s">
        <v>21</v>
      </c>
    </row>
    <row r="7" ht="32.55" customHeight="1" spans="1:3">
      <c r="A7" s="68"/>
      <c r="B7" s="69" t="s">
        <v>22</v>
      </c>
      <c r="C7" s="70"/>
    </row>
    <row r="8" ht="32.55" customHeight="1" spans="1:3">
      <c r="A8" s="68"/>
      <c r="B8" s="69" t="s">
        <v>23</v>
      </c>
      <c r="C8" s="70" t="s">
        <v>24</v>
      </c>
    </row>
    <row r="9" ht="32.55" customHeight="1" spans="1:3">
      <c r="A9" s="68"/>
      <c r="B9" s="69" t="s">
        <v>25</v>
      </c>
      <c r="C9" s="70" t="s">
        <v>26</v>
      </c>
    </row>
    <row r="10" ht="32.55" customHeight="1" spans="1:3">
      <c r="A10" s="68"/>
      <c r="B10" s="69" t="s">
        <v>27</v>
      </c>
      <c r="C10" s="70" t="s">
        <v>28</v>
      </c>
    </row>
    <row r="11" ht="32.55" customHeight="1" spans="1:3">
      <c r="A11" s="68"/>
      <c r="B11" s="69" t="s">
        <v>29</v>
      </c>
      <c r="C11" s="70" t="s">
        <v>30</v>
      </c>
    </row>
    <row r="12" ht="32.55" customHeight="1" spans="1:3">
      <c r="A12" s="68"/>
      <c r="B12" s="69" t="s">
        <v>31</v>
      </c>
      <c r="C12" s="70"/>
    </row>
    <row r="13" ht="32.55" customHeight="1" spans="1:3">
      <c r="A13" s="1"/>
      <c r="B13" s="69" t="s">
        <v>32</v>
      </c>
      <c r="C13" s="70"/>
    </row>
    <row r="14" ht="32.55" customHeight="1" spans="1:3">
      <c r="A14" s="1"/>
      <c r="B14" s="69" t="s">
        <v>33</v>
      </c>
      <c r="C14" s="70" t="s">
        <v>17</v>
      </c>
    </row>
    <row r="15" ht="32.55" customHeight="1" spans="1:3">
      <c r="B15" s="69" t="s">
        <v>34</v>
      </c>
      <c r="C15" s="7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selection activeCell="B39" sqref="B39"/>
    </sheetView>
  </sheetViews>
  <sheetFormatPr defaultColWidth="10" defaultRowHeight="13.5" outlineLevelCol="3"/>
  <cols>
    <col min="1" max="1" width="26" customWidth="1"/>
    <col min="2" max="2" width="13.2583333333333" customWidth="1"/>
    <col min="3" max="3" width="23.5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0" customHeight="1" spans="1:4">
      <c r="A2" s="2" t="s">
        <v>35</v>
      </c>
      <c r="B2" s="2"/>
      <c r="C2" s="2"/>
      <c r="D2" s="2"/>
    </row>
    <row r="3" ht="20" customHeight="1" spans="1:4">
      <c r="A3" s="59"/>
      <c r="B3" s="59"/>
      <c r="C3" s="59"/>
      <c r="D3" s="60" t="s">
        <v>36</v>
      </c>
    </row>
    <row r="4" ht="18" customHeight="1" spans="1:4">
      <c r="A4" s="13" t="s">
        <v>37</v>
      </c>
      <c r="B4" s="13"/>
      <c r="C4" s="20" t="s">
        <v>38</v>
      </c>
      <c r="D4" s="20"/>
    </row>
    <row r="5" ht="18" customHeight="1" spans="1:4">
      <c r="A5" s="13" t="s">
        <v>39</v>
      </c>
      <c r="B5" s="21" t="s">
        <v>40</v>
      </c>
      <c r="C5" s="21" t="s">
        <v>39</v>
      </c>
      <c r="D5" s="20" t="s">
        <v>40</v>
      </c>
    </row>
    <row r="6" ht="18" customHeight="1" spans="1:4">
      <c r="A6" s="8" t="s">
        <v>41</v>
      </c>
      <c r="B6" s="61">
        <v>1360.61152</v>
      </c>
      <c r="C6" s="54" t="s">
        <v>42</v>
      </c>
      <c r="D6" s="55">
        <v>1.2303</v>
      </c>
    </row>
    <row r="7" ht="18" customHeight="1" spans="1:4">
      <c r="A7" s="8" t="s">
        <v>43</v>
      </c>
      <c r="B7" s="56"/>
      <c r="C7" s="54" t="s">
        <v>44</v>
      </c>
      <c r="D7" s="55"/>
    </row>
    <row r="8" ht="18" customHeight="1" spans="1:4">
      <c r="A8" s="8" t="s">
        <v>45</v>
      </c>
      <c r="B8" s="56"/>
      <c r="C8" s="54" t="s">
        <v>46</v>
      </c>
      <c r="D8" s="55"/>
    </row>
    <row r="9" ht="18" customHeight="1" spans="1:4">
      <c r="A9" s="8" t="s">
        <v>47</v>
      </c>
      <c r="B9" s="56"/>
      <c r="C9" s="54" t="s">
        <v>48</v>
      </c>
      <c r="D9" s="55"/>
    </row>
    <row r="10" ht="18" customHeight="1" spans="1:4">
      <c r="A10" s="8" t="s">
        <v>49</v>
      </c>
      <c r="B10" s="56"/>
      <c r="C10" s="54" t="s">
        <v>50</v>
      </c>
      <c r="D10" s="55"/>
    </row>
    <row r="11" ht="18" customHeight="1" spans="1:4">
      <c r="A11" s="8" t="s">
        <v>51</v>
      </c>
      <c r="B11" s="56"/>
      <c r="C11" s="54" t="s">
        <v>52</v>
      </c>
      <c r="D11" s="55"/>
    </row>
    <row r="12" ht="18" customHeight="1" spans="1:4">
      <c r="A12" s="8" t="s">
        <v>53</v>
      </c>
      <c r="B12" s="56"/>
      <c r="C12" s="54" t="s">
        <v>54</v>
      </c>
      <c r="D12" s="55"/>
    </row>
    <row r="13" ht="18" customHeight="1" spans="1:4">
      <c r="A13" s="8" t="s">
        <v>55</v>
      </c>
      <c r="B13" s="56"/>
      <c r="C13" s="54" t="s">
        <v>56</v>
      </c>
      <c r="D13" s="55">
        <v>167.002121</v>
      </c>
    </row>
    <row r="14" ht="18" customHeight="1" spans="1:4">
      <c r="A14" s="8" t="s">
        <v>57</v>
      </c>
      <c r="B14" s="56"/>
      <c r="C14" s="54" t="s">
        <v>58</v>
      </c>
      <c r="D14" s="62"/>
    </row>
    <row r="15" ht="18" customHeight="1" spans="1:4">
      <c r="A15" s="8"/>
      <c r="B15" s="56"/>
      <c r="C15" s="63" t="s">
        <v>59</v>
      </c>
      <c r="D15" s="55">
        <v>8.419125</v>
      </c>
    </row>
    <row r="16" ht="18" customHeight="1" spans="1:4">
      <c r="A16" s="8"/>
      <c r="B16" s="56"/>
      <c r="C16" s="54" t="s">
        <v>60</v>
      </c>
      <c r="D16" s="64"/>
    </row>
    <row r="17" ht="18" customHeight="1" spans="1:4">
      <c r="A17" s="8"/>
      <c r="B17" s="56"/>
      <c r="C17" s="54" t="s">
        <v>61</v>
      </c>
      <c r="D17" s="55"/>
    </row>
    <row r="18" ht="18" customHeight="1" spans="1:4">
      <c r="A18" s="8"/>
      <c r="B18" s="56"/>
      <c r="C18" s="54" t="s">
        <v>62</v>
      </c>
      <c r="D18" s="55">
        <v>1171.656974</v>
      </c>
    </row>
    <row r="19" ht="18" customHeight="1" spans="1:4">
      <c r="A19" s="8"/>
      <c r="B19" s="56"/>
      <c r="C19" s="54" t="s">
        <v>63</v>
      </c>
      <c r="D19" s="55"/>
    </row>
    <row r="20" ht="18" customHeight="1" spans="1:4">
      <c r="A20" s="8"/>
      <c r="B20" s="56"/>
      <c r="C20" s="54" t="s">
        <v>64</v>
      </c>
      <c r="D20" s="55"/>
    </row>
    <row r="21" ht="18" customHeight="1" spans="1:4">
      <c r="A21" s="8"/>
      <c r="B21" s="56"/>
      <c r="C21" s="54" t="s">
        <v>65</v>
      </c>
      <c r="D21" s="55"/>
    </row>
    <row r="22" ht="18" customHeight="1" spans="1:4">
      <c r="A22" s="8"/>
      <c r="B22" s="56"/>
      <c r="C22" s="54" t="s">
        <v>66</v>
      </c>
      <c r="D22" s="55"/>
    </row>
    <row r="23" ht="18" customHeight="1" spans="1:4">
      <c r="A23" s="8"/>
      <c r="B23" s="56"/>
      <c r="C23" s="54" t="s">
        <v>67</v>
      </c>
      <c r="D23" s="55"/>
    </row>
    <row r="24" ht="18" customHeight="1" spans="1:4">
      <c r="A24" s="8"/>
      <c r="B24" s="56"/>
      <c r="C24" s="54" t="s">
        <v>68</v>
      </c>
      <c r="D24" s="55"/>
    </row>
    <row r="25" ht="18" customHeight="1" spans="1:4">
      <c r="A25" s="8"/>
      <c r="B25" s="56"/>
      <c r="C25" s="54" t="s">
        <v>69</v>
      </c>
      <c r="D25" s="55">
        <v>12.303</v>
      </c>
    </row>
    <row r="26" ht="18" customHeight="1" spans="1:4">
      <c r="A26" s="8"/>
      <c r="B26" s="56"/>
      <c r="C26" s="54" t="s">
        <v>70</v>
      </c>
      <c r="D26" s="55"/>
    </row>
    <row r="27" ht="18" customHeight="1" spans="1:4">
      <c r="A27" s="8"/>
      <c r="B27" s="56"/>
      <c r="C27" s="54" t="s">
        <v>71</v>
      </c>
      <c r="D27" s="55"/>
    </row>
    <row r="28" ht="18" customHeight="1" spans="1:4">
      <c r="A28" s="8"/>
      <c r="B28" s="56"/>
      <c r="C28" s="54" t="s">
        <v>72</v>
      </c>
      <c r="D28" s="55"/>
    </row>
    <row r="29" ht="18" customHeight="1" spans="1:4">
      <c r="A29" s="8"/>
      <c r="B29" s="56"/>
      <c r="C29" s="54" t="s">
        <v>73</v>
      </c>
      <c r="D29" s="55"/>
    </row>
    <row r="30" ht="18" customHeight="1" spans="1:4">
      <c r="A30" s="8"/>
      <c r="B30" s="56"/>
      <c r="C30" s="54" t="s">
        <v>74</v>
      </c>
      <c r="D30" s="55"/>
    </row>
    <row r="31" ht="18" customHeight="1" spans="1:4">
      <c r="A31" s="8"/>
      <c r="B31" s="56"/>
      <c r="C31" s="54" t="s">
        <v>75</v>
      </c>
      <c r="D31" s="55"/>
    </row>
    <row r="32" ht="18" customHeight="1" spans="1:4">
      <c r="A32" s="8"/>
      <c r="B32" s="56"/>
      <c r="C32" s="54" t="s">
        <v>76</v>
      </c>
      <c r="D32" s="55"/>
    </row>
    <row r="33" ht="18" customHeight="1" spans="1:4">
      <c r="A33" s="8"/>
      <c r="B33" s="56"/>
      <c r="C33" s="54" t="s">
        <v>77</v>
      </c>
      <c r="D33" s="55"/>
    </row>
    <row r="34" ht="18" customHeight="1" spans="1:4">
      <c r="A34" s="8"/>
      <c r="B34" s="56"/>
      <c r="C34" s="54" t="s">
        <v>78</v>
      </c>
      <c r="D34" s="55"/>
    </row>
    <row r="35" ht="18" customHeight="1" spans="1:4">
      <c r="A35" s="8"/>
      <c r="B35" s="56"/>
      <c r="C35" s="54" t="s">
        <v>79</v>
      </c>
      <c r="D35" s="55"/>
    </row>
    <row r="36" ht="18" customHeight="1" spans="1:4">
      <c r="A36" s="6" t="s">
        <v>80</v>
      </c>
      <c r="B36" s="15">
        <f>B6</f>
        <v>1360.61152</v>
      </c>
      <c r="C36" s="14" t="s">
        <v>81</v>
      </c>
      <c r="D36" s="7">
        <f>SUM(D6:D35)</f>
        <v>1360.61152</v>
      </c>
    </row>
    <row r="37" ht="18" customHeight="1" spans="1:4">
      <c r="A37" s="6" t="s">
        <v>82</v>
      </c>
      <c r="B37" s="61"/>
      <c r="C37" s="14" t="s">
        <v>83</v>
      </c>
      <c r="D37" s="7">
        <v>0</v>
      </c>
    </row>
    <row r="38" ht="18" customHeight="1" spans="1:4">
      <c r="A38" s="6" t="s">
        <v>84</v>
      </c>
      <c r="B38" s="15">
        <f>B36+B37</f>
        <v>1360.61152</v>
      </c>
      <c r="C38" s="14" t="s">
        <v>85</v>
      </c>
      <c r="D38" s="7">
        <f>SUM(D36:D37)</f>
        <v>1360.61152</v>
      </c>
    </row>
    <row r="39" ht="16.35" customHeight="1"/>
    <row r="40" ht="16.35" customHeight="1" spans="1:4">
      <c r="A40" s="1" t="s">
        <v>86</v>
      </c>
      <c r="B40" s="1"/>
      <c r="C40" s="1"/>
      <c r="D40" s="1"/>
    </row>
  </sheetData>
  <mergeCells count="5">
    <mergeCell ref="A2:D2"/>
    <mergeCell ref="A3:C3"/>
    <mergeCell ref="A4:B4"/>
    <mergeCell ref="C4:D4"/>
    <mergeCell ref="A40:D40"/>
  </mergeCells>
  <printOptions horizontalCentered="1" verticalCentered="1"/>
  <pageMargins left="0.161111111111111" right="0.161111111111111" top="0.271527777777778" bottom="0.271527777777778" header="0" footer="0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6" sqref="B16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53"/>
      <c r="B3" s="3" t="s">
        <v>36</v>
      </c>
    </row>
    <row r="4" ht="26.05" customHeight="1" spans="1:2">
      <c r="A4" s="13" t="s">
        <v>39</v>
      </c>
      <c r="B4" s="20" t="s">
        <v>40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88</v>
      </c>
      <c r="B7" s="9">
        <v>1360.61152</v>
      </c>
    </row>
    <row r="8" ht="26.05" customHeight="1" spans="1:2">
      <c r="A8" s="8" t="s">
        <v>89</v>
      </c>
      <c r="B8" s="9">
        <v>0</v>
      </c>
    </row>
    <row r="9" ht="26.05" customHeight="1" spans="1:2">
      <c r="A9" s="58" t="s">
        <v>90</v>
      </c>
      <c r="B9" s="12">
        <v>0</v>
      </c>
    </row>
    <row r="10" ht="26.05" customHeight="1" spans="1:2">
      <c r="A10" s="58" t="s">
        <v>91</v>
      </c>
      <c r="B10" s="12"/>
    </row>
    <row r="11" ht="26.05" customHeight="1" spans="1:2">
      <c r="A11" s="58" t="s">
        <v>92</v>
      </c>
      <c r="B11" s="12"/>
    </row>
    <row r="12" ht="26.05" customHeight="1" spans="1:2">
      <c r="A12" s="58" t="s">
        <v>93</v>
      </c>
      <c r="B12" s="12">
        <f>B7+B8</f>
        <v>1360.61152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opLeftCell="A4" workbookViewId="0">
      <selection activeCell="G20" sqref="G20"/>
    </sheetView>
  </sheetViews>
  <sheetFormatPr defaultColWidth="10" defaultRowHeight="13.5" outlineLevelCol="4"/>
  <cols>
    <col min="1" max="1" width="34.37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94</v>
      </c>
      <c r="B2" s="2"/>
      <c r="C2" s="2"/>
      <c r="D2" s="2"/>
      <c r="E2" s="2"/>
    </row>
    <row r="3" ht="26.05" customHeight="1" spans="1:5">
      <c r="A3" s="53"/>
      <c r="B3" s="53"/>
      <c r="C3" s="53"/>
      <c r="D3" s="53"/>
      <c r="E3" s="1" t="s">
        <v>36</v>
      </c>
    </row>
    <row r="4" ht="26.05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05" customHeight="1" spans="1:5">
      <c r="A5" s="13" t="s">
        <v>100</v>
      </c>
      <c r="B5" s="17">
        <f>C5+D5+E5</f>
        <v>1318.61152</v>
      </c>
      <c r="C5" s="17">
        <f>C6+C9+C24+C27+C33</f>
        <v>188.954546</v>
      </c>
      <c r="D5" s="17">
        <f>D6+D9+D27</f>
        <v>1129.656974</v>
      </c>
      <c r="E5" s="18">
        <f>E9+E27</f>
        <v>0</v>
      </c>
    </row>
    <row r="6" ht="26.05" customHeight="1" spans="1:5">
      <c r="A6" s="25" t="s">
        <v>101</v>
      </c>
      <c r="B6" s="17">
        <f t="shared" ref="B5:B11" si="0">C6+D6+E6</f>
        <v>0</v>
      </c>
      <c r="C6" s="17">
        <f>C7</f>
        <v>0</v>
      </c>
      <c r="D6" s="17"/>
      <c r="E6" s="18"/>
    </row>
    <row r="7" ht="26.05" customHeight="1" spans="1:5">
      <c r="A7" s="25" t="s">
        <v>102</v>
      </c>
      <c r="B7" s="17">
        <f t="shared" si="0"/>
        <v>0</v>
      </c>
      <c r="C7" s="17">
        <f>C8</f>
        <v>0</v>
      </c>
      <c r="D7" s="17"/>
      <c r="E7" s="18"/>
    </row>
    <row r="8" ht="26.05" customHeight="1" spans="1:5">
      <c r="A8" s="19" t="s">
        <v>103</v>
      </c>
      <c r="B8" s="17">
        <v>0</v>
      </c>
      <c r="C8" s="17">
        <v>0</v>
      </c>
      <c r="D8" s="17"/>
      <c r="E8" s="18"/>
    </row>
    <row r="9" ht="26.05" customHeight="1" spans="1:5">
      <c r="A9" s="25" t="s">
        <v>104</v>
      </c>
      <c r="B9" s="17">
        <f t="shared" si="0"/>
        <v>168.232421</v>
      </c>
      <c r="C9" s="17">
        <f>C10+C14+C22</f>
        <v>168.232421</v>
      </c>
      <c r="D9" s="17">
        <f>D10+D14+D17+D20</f>
        <v>0</v>
      </c>
      <c r="E9" s="18">
        <f>E10+E17</f>
        <v>0</v>
      </c>
    </row>
    <row r="10" ht="26.05" customHeight="1" spans="1:5">
      <c r="A10" s="25" t="s">
        <v>105</v>
      </c>
      <c r="B10" s="17">
        <f t="shared" si="0"/>
        <v>142.912275</v>
      </c>
      <c r="C10" s="17">
        <f>C11+C12</f>
        <v>142.912275</v>
      </c>
      <c r="D10" s="17">
        <f>D11+D13</f>
        <v>0</v>
      </c>
      <c r="E10" s="18">
        <f>E11+E13</f>
        <v>0</v>
      </c>
    </row>
    <row r="11" ht="26.05" customHeight="1" spans="1:5">
      <c r="A11" s="19" t="s">
        <v>106</v>
      </c>
      <c r="B11" s="17">
        <v>0</v>
      </c>
      <c r="C11" s="47">
        <v>0</v>
      </c>
      <c r="D11" s="17"/>
      <c r="E11" s="18"/>
    </row>
    <row r="12" ht="26.05" customHeight="1" spans="1:5">
      <c r="A12" s="19" t="s">
        <v>107</v>
      </c>
      <c r="B12" s="47">
        <v>142.912275</v>
      </c>
      <c r="C12" s="47">
        <v>142.912275</v>
      </c>
      <c r="D12" s="17"/>
      <c r="E12" s="18"/>
    </row>
    <row r="13" ht="26.05" customHeight="1" spans="1:5">
      <c r="A13" s="19" t="s">
        <v>108</v>
      </c>
      <c r="B13" s="17">
        <v>0</v>
      </c>
      <c r="C13" s="17"/>
      <c r="D13" s="17">
        <v>0</v>
      </c>
      <c r="E13" s="18">
        <v>0</v>
      </c>
    </row>
    <row r="14" ht="26.05" customHeight="1" spans="1:5">
      <c r="A14" s="25" t="s">
        <v>109</v>
      </c>
      <c r="B14" s="17">
        <f>B15+B16</f>
        <v>24.606</v>
      </c>
      <c r="C14" s="17">
        <f>C15+C16</f>
        <v>24.606</v>
      </c>
      <c r="D14" s="17"/>
      <c r="E14" s="18"/>
    </row>
    <row r="15" ht="26.05" customHeight="1" spans="1:5">
      <c r="A15" s="51" t="s">
        <v>110</v>
      </c>
      <c r="B15" s="17">
        <v>16.404</v>
      </c>
      <c r="C15" s="17">
        <v>16.404</v>
      </c>
      <c r="D15" s="17"/>
      <c r="E15" s="18"/>
    </row>
    <row r="16" ht="26.05" customHeight="1" spans="1:5">
      <c r="A16" s="51" t="s">
        <v>111</v>
      </c>
      <c r="B16" s="17">
        <v>8.202</v>
      </c>
      <c r="C16" s="17">
        <v>8.202</v>
      </c>
      <c r="D16" s="17"/>
      <c r="E16" s="18"/>
    </row>
    <row r="17" ht="26.05" customHeight="1" spans="1:5">
      <c r="A17" s="52" t="s">
        <v>112</v>
      </c>
      <c r="B17" s="17">
        <v>0</v>
      </c>
      <c r="C17" s="17"/>
      <c r="D17" s="17">
        <v>0</v>
      </c>
      <c r="E17" s="18">
        <f>E18+E19</f>
        <v>0</v>
      </c>
    </row>
    <row r="18" ht="26.05" customHeight="1" spans="1:5">
      <c r="A18" s="51" t="s">
        <v>113</v>
      </c>
      <c r="B18" s="17">
        <v>0</v>
      </c>
      <c r="C18" s="17"/>
      <c r="D18" s="17">
        <v>0</v>
      </c>
      <c r="E18" s="18">
        <v>0</v>
      </c>
    </row>
    <row r="19" ht="26.05" customHeight="1" spans="1:5">
      <c r="A19" s="51" t="s">
        <v>114</v>
      </c>
      <c r="B19" s="17">
        <v>0</v>
      </c>
      <c r="C19" s="17"/>
      <c r="D19" s="17">
        <v>0</v>
      </c>
      <c r="E19" s="18">
        <v>0</v>
      </c>
    </row>
    <row r="20" ht="26.05" customHeight="1" spans="1:5">
      <c r="A20" s="52" t="s">
        <v>115</v>
      </c>
      <c r="B20" s="17">
        <f>C20+D20+E20</f>
        <v>0</v>
      </c>
      <c r="C20" s="17">
        <f>C21</f>
        <v>0</v>
      </c>
      <c r="D20" s="17"/>
      <c r="E20" s="18"/>
    </row>
    <row r="21" ht="26.05" customHeight="1" spans="1:5">
      <c r="A21" s="51" t="s">
        <v>116</v>
      </c>
      <c r="B21" s="17">
        <f>C21+D21+E21</f>
        <v>0</v>
      </c>
      <c r="C21" s="47">
        <v>0</v>
      </c>
      <c r="D21" s="17"/>
      <c r="E21" s="18"/>
    </row>
    <row r="22" ht="26.05" customHeight="1" spans="1:5">
      <c r="A22" s="25" t="s">
        <v>117</v>
      </c>
      <c r="B22" s="17">
        <f>B23</f>
        <v>0.714146</v>
      </c>
      <c r="C22" s="17">
        <v>0.714146</v>
      </c>
      <c r="D22" s="17"/>
      <c r="E22" s="18"/>
    </row>
    <row r="23" ht="26.05" customHeight="1" spans="1:5">
      <c r="A23" s="19" t="s">
        <v>118</v>
      </c>
      <c r="B23" s="17">
        <v>0.714146</v>
      </c>
      <c r="C23" s="17">
        <v>0.714146</v>
      </c>
      <c r="D23" s="17"/>
      <c r="E23" s="18"/>
    </row>
    <row r="24" ht="26.05" customHeight="1" spans="1:5">
      <c r="A24" s="25" t="s">
        <v>119</v>
      </c>
      <c r="B24" s="17">
        <f>B26</f>
        <v>8.419125</v>
      </c>
      <c r="C24" s="17">
        <v>8.419125</v>
      </c>
      <c r="D24" s="17"/>
      <c r="E24" s="18"/>
    </row>
    <row r="25" ht="26.05" customHeight="1" spans="1:5">
      <c r="A25" s="25" t="s">
        <v>120</v>
      </c>
      <c r="B25" s="17">
        <v>8.419125</v>
      </c>
      <c r="C25" s="17">
        <v>8.419125</v>
      </c>
      <c r="D25" s="17"/>
      <c r="E25" s="18"/>
    </row>
    <row r="26" ht="26.05" customHeight="1" spans="1:5">
      <c r="A26" s="19" t="s">
        <v>121</v>
      </c>
      <c r="B26" s="17">
        <v>8.419125</v>
      </c>
      <c r="C26" s="17">
        <v>8.419125</v>
      </c>
      <c r="D26" s="17"/>
      <c r="E26" s="18"/>
    </row>
    <row r="27" ht="26.05" customHeight="1" spans="1:5">
      <c r="A27" s="25" t="s">
        <v>122</v>
      </c>
      <c r="B27" s="17">
        <f>C27+D27+E27</f>
        <v>1129.656974</v>
      </c>
      <c r="C27" s="17"/>
      <c r="D27" s="17">
        <v>1129.656974</v>
      </c>
      <c r="E27" s="18">
        <v>0</v>
      </c>
    </row>
    <row r="28" ht="26.05" customHeight="1" spans="1:5">
      <c r="A28" s="25" t="s">
        <v>123</v>
      </c>
      <c r="B28" s="17">
        <f>C28+D28+E28</f>
        <v>0</v>
      </c>
      <c r="C28" s="17"/>
      <c r="D28" s="17">
        <v>0</v>
      </c>
      <c r="E28" s="18">
        <f>E29</f>
        <v>0</v>
      </c>
    </row>
    <row r="29" ht="26.05" customHeight="1" spans="1:5">
      <c r="A29" s="19" t="s">
        <v>124</v>
      </c>
      <c r="B29" s="17">
        <v>0</v>
      </c>
      <c r="C29" s="17"/>
      <c r="D29" s="17">
        <v>0</v>
      </c>
      <c r="E29" s="18">
        <v>0</v>
      </c>
    </row>
    <row r="30" ht="26.05" customHeight="1" spans="1:5">
      <c r="A30" s="25" t="s">
        <v>125</v>
      </c>
      <c r="B30" s="17">
        <f>B31+B32</f>
        <v>1171.656974</v>
      </c>
      <c r="C30" s="17"/>
      <c r="D30" s="17">
        <f>D31+D32</f>
        <v>1171.656974</v>
      </c>
      <c r="E30" s="49">
        <v>0</v>
      </c>
    </row>
    <row r="31" ht="26.05" customHeight="1" spans="1:5">
      <c r="A31" s="19" t="s">
        <v>126</v>
      </c>
      <c r="B31" s="17">
        <v>1129.656974</v>
      </c>
      <c r="C31" s="17"/>
      <c r="D31" s="17">
        <v>1129.656974</v>
      </c>
      <c r="E31" s="49">
        <v>0</v>
      </c>
    </row>
    <row r="32" ht="26.05" customHeight="1" spans="1:5">
      <c r="A32" s="19" t="s">
        <v>127</v>
      </c>
      <c r="B32" s="17">
        <v>42</v>
      </c>
      <c r="C32" s="17"/>
      <c r="D32" s="17">
        <v>42</v>
      </c>
      <c r="E32" s="49">
        <v>0</v>
      </c>
    </row>
    <row r="33" ht="26.05" customHeight="1" spans="1:5">
      <c r="A33" s="25" t="s">
        <v>128</v>
      </c>
      <c r="B33" s="17">
        <f>B34</f>
        <v>12.303</v>
      </c>
      <c r="C33" s="17">
        <f>C34</f>
        <v>12.303</v>
      </c>
      <c r="D33" s="17"/>
      <c r="E33" s="18"/>
    </row>
    <row r="34" ht="26.05" customHeight="1" spans="1:5">
      <c r="A34" s="25" t="s">
        <v>129</v>
      </c>
      <c r="B34" s="17">
        <v>12.303</v>
      </c>
      <c r="C34" s="17">
        <v>12.303</v>
      </c>
      <c r="D34" s="17"/>
      <c r="E34" s="18"/>
    </row>
    <row r="35" ht="26.05" customHeight="1" spans="1:5">
      <c r="A35" s="19" t="s">
        <v>130</v>
      </c>
      <c r="B35" s="17">
        <v>12.303</v>
      </c>
      <c r="C35" s="17">
        <v>12.303</v>
      </c>
      <c r="D35" s="17"/>
      <c r="E35" s="18"/>
    </row>
    <row r="36" ht="19.55" customHeight="1"/>
    <row r="37" ht="19.55" customHeight="1" spans="1:5">
      <c r="A37" s="1" t="s">
        <v>86</v>
      </c>
      <c r="B37" s="1"/>
      <c r="C37" s="1"/>
      <c r="D37" s="1"/>
      <c r="E37" s="1"/>
    </row>
  </sheetData>
  <mergeCells count="2">
    <mergeCell ref="A2:E2"/>
    <mergeCell ref="A37:E37"/>
  </mergeCells>
  <pageMargins left="0.75" right="0.75" top="0.270000010728836" bottom="0.270000010728836" header="0" footer="0"/>
  <pageSetup paperSize="9" scale="8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15" workbookViewId="0">
      <selection activeCell="E31" sqref="E31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131</v>
      </c>
      <c r="B2" s="2"/>
      <c r="C2" s="2"/>
      <c r="D2" s="2"/>
      <c r="E2" s="1"/>
      <c r="F2" s="1"/>
      <c r="G2" s="1"/>
    </row>
    <row r="3" ht="26.05" customHeight="1" spans="1:7">
      <c r="A3" s="53"/>
      <c r="B3" s="53"/>
      <c r="C3" s="3" t="s">
        <v>36</v>
      </c>
      <c r="D3" s="3"/>
      <c r="E3" s="53"/>
      <c r="F3" s="53"/>
      <c r="G3" s="53"/>
    </row>
    <row r="4" ht="26.05" customHeight="1" spans="1:7">
      <c r="A4" s="13" t="s">
        <v>37</v>
      </c>
      <c r="B4" s="13"/>
      <c r="C4" s="20" t="s">
        <v>38</v>
      </c>
      <c r="D4" s="20"/>
      <c r="E4" s="53"/>
      <c r="F4" s="53"/>
      <c r="G4" s="53"/>
    </row>
    <row r="5" ht="26.05" customHeight="1" spans="1:7">
      <c r="A5" s="13" t="s">
        <v>39</v>
      </c>
      <c r="B5" s="21" t="s">
        <v>40</v>
      </c>
      <c r="C5" s="21" t="s">
        <v>39</v>
      </c>
      <c r="D5" s="20" t="s">
        <v>100</v>
      </c>
      <c r="E5" s="53"/>
      <c r="F5" s="53"/>
      <c r="G5" s="53"/>
    </row>
    <row r="6" ht="26.05" customHeight="1" spans="1:7">
      <c r="A6" s="8" t="s">
        <v>132</v>
      </c>
      <c r="B6" s="17">
        <v>1360.61152</v>
      </c>
      <c r="C6" s="54" t="s">
        <v>133</v>
      </c>
      <c r="D6" s="17">
        <v>1360.61152</v>
      </c>
      <c r="E6" s="53"/>
      <c r="F6" s="53"/>
      <c r="G6" s="53"/>
    </row>
    <row r="7" ht="26.05" customHeight="1" spans="1:7">
      <c r="A7" s="8" t="s">
        <v>134</v>
      </c>
      <c r="B7" s="17">
        <v>1360.61152</v>
      </c>
      <c r="C7" s="54" t="s">
        <v>135</v>
      </c>
      <c r="D7" s="55">
        <v>1.2303</v>
      </c>
      <c r="E7" s="53"/>
      <c r="F7" s="53"/>
      <c r="G7" s="53"/>
    </row>
    <row r="8" ht="26.05" customHeight="1" spans="1:7">
      <c r="A8" s="8" t="s">
        <v>136</v>
      </c>
      <c r="B8" s="56"/>
      <c r="C8" s="54" t="s">
        <v>137</v>
      </c>
      <c r="D8" s="55"/>
      <c r="E8" s="53"/>
      <c r="F8" s="53"/>
      <c r="G8" s="53"/>
    </row>
    <row r="9" ht="26.05" customHeight="1" spans="1:7">
      <c r="A9" s="8" t="s">
        <v>138</v>
      </c>
      <c r="B9" s="56"/>
      <c r="C9" s="54" t="s">
        <v>139</v>
      </c>
      <c r="D9" s="55"/>
      <c r="E9" s="53"/>
      <c r="F9" s="53"/>
      <c r="G9" s="53"/>
    </row>
    <row r="10" ht="26.05" customHeight="1" spans="1:7">
      <c r="A10" s="8"/>
      <c r="B10" s="56"/>
      <c r="C10" s="54" t="s">
        <v>140</v>
      </c>
      <c r="D10" s="55"/>
      <c r="E10" s="53"/>
      <c r="F10" s="53"/>
      <c r="G10" s="53"/>
    </row>
    <row r="11" ht="26.05" customHeight="1" spans="1:7">
      <c r="A11" s="8"/>
      <c r="B11" s="56"/>
      <c r="C11" s="54" t="s">
        <v>141</v>
      </c>
      <c r="D11" s="55"/>
      <c r="E11" s="53"/>
      <c r="F11" s="53"/>
      <c r="G11" s="53"/>
    </row>
    <row r="12" ht="26.05" customHeight="1" spans="1:7">
      <c r="A12" s="8"/>
      <c r="B12" s="56"/>
      <c r="C12" s="54" t="s">
        <v>142</v>
      </c>
      <c r="D12" s="55"/>
      <c r="E12" s="53"/>
      <c r="F12" s="53"/>
      <c r="G12" s="53"/>
    </row>
    <row r="13" ht="26.05" customHeight="1" spans="1:7">
      <c r="A13" s="8"/>
      <c r="B13" s="56"/>
      <c r="C13" s="54" t="s">
        <v>143</v>
      </c>
      <c r="D13" s="55"/>
      <c r="E13" s="53"/>
      <c r="F13" s="53"/>
      <c r="G13" s="53"/>
    </row>
    <row r="14" ht="26.05" customHeight="1" spans="1:7">
      <c r="A14" s="8"/>
      <c r="B14" s="56"/>
      <c r="C14" s="54" t="s">
        <v>144</v>
      </c>
      <c r="D14" s="55">
        <v>167.002121</v>
      </c>
      <c r="E14" s="53"/>
      <c r="F14" s="53"/>
      <c r="G14" s="53"/>
    </row>
    <row r="15" ht="26.05" customHeight="1" spans="1:7">
      <c r="A15" s="8"/>
      <c r="B15" s="56"/>
      <c r="C15" s="54" t="s">
        <v>145</v>
      </c>
      <c r="D15" s="55"/>
      <c r="E15" s="53"/>
      <c r="F15" s="53"/>
      <c r="G15" s="53"/>
    </row>
    <row r="16" ht="26.05" customHeight="1" spans="1:7">
      <c r="A16" s="8"/>
      <c r="B16" s="56"/>
      <c r="C16" s="54" t="s">
        <v>146</v>
      </c>
      <c r="D16" s="55">
        <v>8.419125</v>
      </c>
      <c r="E16" s="53"/>
      <c r="F16" s="53"/>
      <c r="G16" s="53"/>
    </row>
    <row r="17" ht="26.05" customHeight="1" spans="1:7">
      <c r="A17" s="8"/>
      <c r="B17" s="56"/>
      <c r="C17" s="54" t="s">
        <v>147</v>
      </c>
      <c r="D17" s="55"/>
      <c r="E17" s="53"/>
      <c r="F17" s="53"/>
      <c r="G17" s="53"/>
    </row>
    <row r="18" ht="26.05" customHeight="1" spans="1:7">
      <c r="A18" s="8"/>
      <c r="B18" s="56"/>
      <c r="C18" s="54" t="s">
        <v>148</v>
      </c>
      <c r="D18" s="55"/>
      <c r="E18" s="53"/>
      <c r="F18" s="53"/>
      <c r="G18" s="53"/>
    </row>
    <row r="19" ht="26.05" customHeight="1" spans="1:7">
      <c r="A19" s="8"/>
      <c r="B19" s="56"/>
      <c r="C19" s="54" t="s">
        <v>149</v>
      </c>
      <c r="D19" s="55">
        <v>1171.656974</v>
      </c>
      <c r="E19" s="53"/>
      <c r="F19" s="53"/>
      <c r="G19" s="53"/>
    </row>
    <row r="20" ht="26.05" customHeight="1" spans="1:7">
      <c r="A20" s="8"/>
      <c r="B20" s="56"/>
      <c r="C20" s="54" t="s">
        <v>150</v>
      </c>
      <c r="D20" s="55"/>
      <c r="E20" s="53"/>
      <c r="F20" s="53"/>
      <c r="G20" s="53"/>
    </row>
    <row r="21" ht="26.05" customHeight="1" spans="1:7">
      <c r="A21" s="8"/>
      <c r="B21" s="56"/>
      <c r="C21" s="54" t="s">
        <v>151</v>
      </c>
      <c r="D21" s="55"/>
      <c r="E21" s="53"/>
      <c r="F21" s="53"/>
      <c r="G21" s="53"/>
    </row>
    <row r="22" ht="26.05" customHeight="1" spans="1:7">
      <c r="A22" s="8"/>
      <c r="B22" s="56"/>
      <c r="C22" s="54" t="s">
        <v>152</v>
      </c>
      <c r="D22" s="55"/>
      <c r="E22" s="53"/>
      <c r="F22" s="53"/>
      <c r="G22" s="53"/>
    </row>
    <row r="23" ht="26.05" customHeight="1" spans="1:7">
      <c r="A23" s="8"/>
      <c r="B23" s="56"/>
      <c r="C23" s="54" t="s">
        <v>153</v>
      </c>
      <c r="D23" s="55"/>
      <c r="E23" s="53"/>
      <c r="F23" s="53"/>
      <c r="G23" s="53"/>
    </row>
    <row r="24" ht="26.05" customHeight="1" spans="1:7">
      <c r="A24" s="8"/>
      <c r="B24" s="56"/>
      <c r="C24" s="54" t="s">
        <v>154</v>
      </c>
      <c r="D24" s="55"/>
      <c r="E24" s="53"/>
      <c r="F24" s="53"/>
      <c r="G24" s="53"/>
    </row>
    <row r="25" ht="26.05" customHeight="1" spans="1:7">
      <c r="A25" s="8"/>
      <c r="B25" s="56"/>
      <c r="C25" s="54" t="s">
        <v>155</v>
      </c>
      <c r="D25" s="55"/>
      <c r="E25" s="53"/>
      <c r="F25" s="53"/>
      <c r="G25" s="53"/>
    </row>
    <row r="26" ht="26.05" customHeight="1" spans="1:7">
      <c r="A26" s="8"/>
      <c r="B26" s="56"/>
      <c r="C26" s="54" t="s">
        <v>156</v>
      </c>
      <c r="D26" s="55">
        <v>12.303</v>
      </c>
      <c r="E26" s="53"/>
      <c r="F26" s="53"/>
      <c r="G26" s="53"/>
    </row>
    <row r="27" ht="26.05" customHeight="1" spans="1:7">
      <c r="A27" s="8"/>
      <c r="B27" s="56"/>
      <c r="C27" s="54" t="s">
        <v>157</v>
      </c>
      <c r="D27" s="55"/>
      <c r="E27" s="53"/>
      <c r="F27" s="53"/>
      <c r="G27" s="53"/>
    </row>
    <row r="28" ht="26.05" customHeight="1" spans="1:7">
      <c r="A28" s="8"/>
      <c r="B28" s="56"/>
      <c r="C28" s="54" t="s">
        <v>158</v>
      </c>
      <c r="D28" s="55"/>
      <c r="E28" s="53"/>
      <c r="F28" s="53"/>
      <c r="G28" s="53"/>
    </row>
    <row r="29" ht="26.05" customHeight="1" spans="1:7">
      <c r="A29" s="8"/>
      <c r="B29" s="56"/>
      <c r="C29" s="54" t="s">
        <v>159</v>
      </c>
      <c r="D29" s="55"/>
      <c r="E29" s="53"/>
      <c r="F29" s="53"/>
      <c r="G29" s="53"/>
    </row>
    <row r="30" ht="26.05" customHeight="1" spans="1:7">
      <c r="A30" s="8"/>
      <c r="B30" s="56"/>
      <c r="C30" s="54" t="s">
        <v>160</v>
      </c>
      <c r="D30" s="55"/>
      <c r="E30" s="53"/>
      <c r="F30" s="53"/>
      <c r="G30" s="53"/>
    </row>
    <row r="31" ht="26.05" customHeight="1" spans="1:7">
      <c r="A31" s="8"/>
      <c r="B31" s="56"/>
      <c r="C31" s="54" t="s">
        <v>161</v>
      </c>
      <c r="D31" s="55"/>
      <c r="E31" s="53"/>
      <c r="F31" s="53"/>
      <c r="G31" s="53"/>
    </row>
    <row r="32" ht="26.05" customHeight="1" spans="1:7">
      <c r="A32" s="8"/>
      <c r="B32" s="56"/>
      <c r="C32" s="54" t="s">
        <v>162</v>
      </c>
      <c r="D32" s="55"/>
      <c r="E32" s="53"/>
      <c r="F32" s="53"/>
      <c r="G32" s="53"/>
    </row>
    <row r="33" ht="26.05" customHeight="1" spans="1:7">
      <c r="A33" s="8"/>
      <c r="B33" s="56"/>
      <c r="C33" s="54" t="s">
        <v>163</v>
      </c>
      <c r="D33" s="55"/>
      <c r="E33" s="53"/>
      <c r="F33" s="53"/>
      <c r="G33" s="53"/>
    </row>
    <row r="34" ht="26.05" customHeight="1" spans="1:7">
      <c r="A34" s="8"/>
      <c r="B34" s="56"/>
      <c r="C34" s="54" t="s">
        <v>164</v>
      </c>
      <c r="D34" s="55"/>
      <c r="E34" s="53"/>
      <c r="F34" s="53"/>
      <c r="G34" s="53"/>
    </row>
    <row r="35" ht="26.05" customHeight="1" spans="1:7">
      <c r="A35" s="13" t="s">
        <v>165</v>
      </c>
      <c r="B35" s="15">
        <f>B6</f>
        <v>1360.61152</v>
      </c>
      <c r="C35" s="21" t="s">
        <v>166</v>
      </c>
      <c r="D35" s="18">
        <f>D6</f>
        <v>1360.61152</v>
      </c>
      <c r="E35" s="57"/>
      <c r="F35" s="53"/>
      <c r="G35" s="53"/>
    </row>
    <row r="36" ht="16.35" customHeight="1"/>
    <row r="37" ht="16.35" customHeight="1" spans="1:7">
      <c r="A37" s="1" t="s">
        <v>86</v>
      </c>
      <c r="B37" s="1"/>
      <c r="C37" s="1"/>
      <c r="D37" s="1"/>
    </row>
  </sheetData>
  <mergeCells count="5">
    <mergeCell ref="A2:D2"/>
    <mergeCell ref="C3:D3"/>
    <mergeCell ref="A4:B4"/>
    <mergeCell ref="C4:D4"/>
    <mergeCell ref="A37:D37"/>
  </mergeCells>
  <printOptions horizontalCentered="1"/>
  <pageMargins left="0.161111111111111" right="0.161111111111111" top="0.271527777777778" bottom="0.271527777777778" header="0" footer="0"/>
  <pageSetup paperSize="9" scale="8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C12" sqref="C12"/>
    </sheetView>
  </sheetViews>
  <sheetFormatPr defaultColWidth="10" defaultRowHeight="13.5"/>
  <cols>
    <col min="1" max="1" width="34.875" customWidth="1"/>
    <col min="2" max="2" width="18.0416666666667" customWidth="1"/>
    <col min="3" max="3" width="14.925" customWidth="1"/>
    <col min="4" max="4" width="12.3583333333333" customWidth="1"/>
    <col min="5" max="5" width="15.2" customWidth="1"/>
    <col min="6" max="6" width="15.0666666666667" customWidth="1"/>
    <col min="7" max="7" width="18.0416666666667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3"/>
      <c r="B3" s="53"/>
      <c r="C3" s="53"/>
      <c r="D3" s="53"/>
      <c r="E3" s="53"/>
      <c r="F3" s="53"/>
      <c r="G3" s="53"/>
      <c r="H3" s="53"/>
      <c r="I3" s="53"/>
      <c r="J3" s="3" t="s">
        <v>36</v>
      </c>
      <c r="K3" s="3"/>
    </row>
    <row r="4" ht="26.05" customHeight="1" spans="1:11">
      <c r="A4" s="4" t="s">
        <v>168</v>
      </c>
      <c r="B4" s="10" t="s">
        <v>100</v>
      </c>
      <c r="C4" s="10" t="s">
        <v>169</v>
      </c>
      <c r="D4" s="10"/>
      <c r="E4" s="10"/>
      <c r="F4" s="10" t="s">
        <v>170</v>
      </c>
      <c r="G4" s="10"/>
      <c r="H4" s="10"/>
      <c r="I4" s="5" t="s">
        <v>171</v>
      </c>
      <c r="J4" s="5"/>
      <c r="K4" s="5"/>
    </row>
    <row r="5" ht="26.05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05" customHeight="1" spans="1:11">
      <c r="A6" s="8" t="s">
        <v>100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19" t="s">
        <v>2</v>
      </c>
      <c r="B7" s="11">
        <v>1360.61152</v>
      </c>
      <c r="C7" s="11">
        <f>D7+E7</f>
        <v>1360.61152</v>
      </c>
      <c r="D7" s="16">
        <v>188.954546</v>
      </c>
      <c r="E7" s="16">
        <v>1171.656974</v>
      </c>
      <c r="F7" s="16"/>
      <c r="G7" s="16"/>
      <c r="H7" s="16"/>
      <c r="I7" s="16"/>
      <c r="J7" s="16"/>
      <c r="K7" s="9"/>
    </row>
    <row r="8" ht="16.35" customHeight="1"/>
    <row r="9" ht="16.35" customHeight="1" spans="1:11">
      <c r="A9" s="1" t="s">
        <v>86</v>
      </c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70000010728836" bottom="0.270000010728836" header="0" footer="0"/>
  <pageSetup paperSize="9" scale="6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topLeftCell="A4" workbookViewId="0">
      <selection activeCell="C5" sqref="C5"/>
    </sheetView>
  </sheetViews>
  <sheetFormatPr defaultColWidth="10" defaultRowHeight="13.5" outlineLevelCol="4"/>
  <cols>
    <col min="1" max="1" width="11.2583333333333" customWidth="1"/>
    <col min="2" max="2" width="28" customWidth="1"/>
    <col min="3" max="3" width="16.2583333333333" customWidth="1"/>
    <col min="4" max="4" width="17" customWidth="1"/>
    <col min="5" max="5" width="19.375" customWidth="1"/>
  </cols>
  <sheetData>
    <row r="1" ht="26.05" customHeight="1" spans="1:5">
      <c r="A1" s="2" t="s">
        <v>172</v>
      </c>
      <c r="B1" s="2"/>
      <c r="C1" s="2"/>
      <c r="D1" s="2"/>
      <c r="E1" s="2"/>
    </row>
    <row r="2" ht="25" customHeight="1" spans="1:5">
      <c r="A2" s="1"/>
      <c r="B2" s="1"/>
      <c r="C2" s="3" t="s">
        <v>36</v>
      </c>
      <c r="D2" s="3"/>
      <c r="E2" s="3"/>
    </row>
    <row r="3" ht="26.05" customHeight="1" spans="1:5">
      <c r="A3" s="13" t="s">
        <v>95</v>
      </c>
      <c r="B3" s="13"/>
      <c r="C3" s="20" t="s">
        <v>169</v>
      </c>
      <c r="D3" s="20"/>
      <c r="E3" s="20"/>
    </row>
    <row r="4" ht="26.05" customHeight="1" spans="1:5">
      <c r="A4" s="40" t="s">
        <v>173</v>
      </c>
      <c r="B4" s="41" t="s">
        <v>174</v>
      </c>
      <c r="C4" s="42" t="s">
        <v>100</v>
      </c>
      <c r="D4" s="41" t="s">
        <v>97</v>
      </c>
      <c r="E4" s="43" t="s">
        <v>98</v>
      </c>
    </row>
    <row r="5" ht="26.05" customHeight="1" spans="1:5">
      <c r="A5" s="44"/>
      <c r="B5" s="45" t="s">
        <v>100</v>
      </c>
      <c r="C5" s="46">
        <f>D5+E5</f>
        <v>1360.61152</v>
      </c>
      <c r="D5" s="47">
        <f>D6+D9+D24+D33</f>
        <v>188.954546</v>
      </c>
      <c r="E5" s="48">
        <f>E9+E27</f>
        <v>1171.656974</v>
      </c>
    </row>
    <row r="6" ht="26.05" customHeight="1" spans="1:5">
      <c r="A6" s="25">
        <v>201</v>
      </c>
      <c r="B6" s="25" t="s">
        <v>175</v>
      </c>
      <c r="C6" s="46">
        <f>D6+E6</f>
        <v>0</v>
      </c>
      <c r="D6" s="47">
        <f>D7</f>
        <v>0</v>
      </c>
      <c r="E6" s="49"/>
    </row>
    <row r="7" ht="26.05" customHeight="1" spans="1:5">
      <c r="A7" s="25">
        <v>20129</v>
      </c>
      <c r="B7" s="25" t="s">
        <v>176</v>
      </c>
      <c r="C7" s="46">
        <f>D7+E7</f>
        <v>0</v>
      </c>
      <c r="D7" s="47">
        <f>D8</f>
        <v>0</v>
      </c>
      <c r="E7" s="49"/>
    </row>
    <row r="8" ht="26.05" customHeight="1" spans="1:5">
      <c r="A8" s="19">
        <v>2012906</v>
      </c>
      <c r="B8" s="19" t="s">
        <v>177</v>
      </c>
      <c r="C8" s="46">
        <v>0</v>
      </c>
      <c r="D8" s="50">
        <v>0</v>
      </c>
      <c r="E8" s="49"/>
    </row>
    <row r="9" ht="26.05" customHeight="1" spans="1:5">
      <c r="A9" s="25">
        <v>208</v>
      </c>
      <c r="B9" s="25" t="s">
        <v>178</v>
      </c>
      <c r="C9" s="46">
        <f>D9+E9</f>
        <v>168.232421</v>
      </c>
      <c r="D9" s="47">
        <f>D10+D14+D17+D20+D22</f>
        <v>168.232421</v>
      </c>
      <c r="E9" s="49">
        <f>E10+E17</f>
        <v>0</v>
      </c>
    </row>
    <row r="10" ht="26.05" customHeight="1" spans="1:5">
      <c r="A10" s="25">
        <v>20801</v>
      </c>
      <c r="B10" s="25" t="s">
        <v>179</v>
      </c>
      <c r="C10" s="46">
        <v>142.912275</v>
      </c>
      <c r="D10" s="46">
        <v>142.912275</v>
      </c>
      <c r="E10" s="49">
        <f>E13</f>
        <v>0</v>
      </c>
    </row>
    <row r="11" ht="26.05" customHeight="1" spans="1:5">
      <c r="A11" s="19">
        <v>2080101</v>
      </c>
      <c r="B11" s="19" t="s">
        <v>180</v>
      </c>
      <c r="C11" s="46">
        <v>0</v>
      </c>
      <c r="D11" s="47">
        <v>0</v>
      </c>
      <c r="E11" s="49"/>
    </row>
    <row r="12" ht="26.05" customHeight="1" spans="1:5">
      <c r="A12" s="19">
        <v>2080106</v>
      </c>
      <c r="B12" s="19" t="s">
        <v>181</v>
      </c>
      <c r="C12" s="46">
        <v>142.912275</v>
      </c>
      <c r="D12" s="46">
        <v>142.912275</v>
      </c>
      <c r="E12" s="49"/>
    </row>
    <row r="13" ht="26.05" customHeight="1" spans="1:5">
      <c r="A13" s="19">
        <v>2080199</v>
      </c>
      <c r="B13" s="19" t="s">
        <v>182</v>
      </c>
      <c r="C13" s="46">
        <v>0</v>
      </c>
      <c r="D13" s="47"/>
      <c r="E13" s="49">
        <v>0</v>
      </c>
    </row>
    <row r="14" ht="26.05" customHeight="1" spans="1:5">
      <c r="A14" s="25">
        <v>20805</v>
      </c>
      <c r="B14" s="25" t="s">
        <v>183</v>
      </c>
      <c r="C14" s="46">
        <f>D14+E14</f>
        <v>24.606</v>
      </c>
      <c r="D14" s="47">
        <f>D15+D16</f>
        <v>24.606</v>
      </c>
      <c r="E14" s="49"/>
    </row>
    <row r="15" ht="26.05" customHeight="1" spans="1:5">
      <c r="A15" s="19">
        <v>2080505</v>
      </c>
      <c r="B15" s="51" t="s">
        <v>184</v>
      </c>
      <c r="C15" s="46">
        <v>16.404</v>
      </c>
      <c r="D15" s="46">
        <v>16.404</v>
      </c>
      <c r="E15" s="49"/>
    </row>
    <row r="16" ht="26.05" customHeight="1" spans="1:5">
      <c r="A16" s="19">
        <v>2080506</v>
      </c>
      <c r="B16" s="51" t="s">
        <v>185</v>
      </c>
      <c r="C16" s="46">
        <v>8.202</v>
      </c>
      <c r="D16" s="46">
        <v>8.202</v>
      </c>
      <c r="E16" s="49"/>
    </row>
    <row r="17" ht="26.05" customHeight="1" spans="1:5">
      <c r="A17" s="25">
        <v>20807</v>
      </c>
      <c r="B17" s="52" t="s">
        <v>186</v>
      </c>
      <c r="C17" s="46">
        <f>D17+E17</f>
        <v>0</v>
      </c>
      <c r="D17" s="47"/>
      <c r="E17" s="49">
        <v>0</v>
      </c>
    </row>
    <row r="18" ht="26.05" customHeight="1" spans="1:5">
      <c r="A18" s="19">
        <v>2080705</v>
      </c>
      <c r="B18" s="51" t="s">
        <v>187</v>
      </c>
      <c r="C18" s="46">
        <v>0</v>
      </c>
      <c r="D18" s="47"/>
      <c r="E18" s="49">
        <v>0</v>
      </c>
    </row>
    <row r="19" ht="26.05" customHeight="1" spans="1:5">
      <c r="A19" s="19">
        <v>2080799</v>
      </c>
      <c r="B19" s="51" t="s">
        <v>188</v>
      </c>
      <c r="C19" s="46">
        <v>0</v>
      </c>
      <c r="D19" s="47"/>
      <c r="E19" s="49">
        <v>0</v>
      </c>
    </row>
    <row r="20" ht="26.05" customHeight="1" spans="1:5">
      <c r="A20" s="25">
        <v>20808</v>
      </c>
      <c r="B20" s="52" t="s">
        <v>189</v>
      </c>
      <c r="C20" s="46">
        <f>D20+E20</f>
        <v>0</v>
      </c>
      <c r="D20" s="47">
        <f>D21</f>
        <v>0</v>
      </c>
      <c r="E20" s="49"/>
    </row>
    <row r="21" ht="26.05" customHeight="1" spans="1:5">
      <c r="A21" s="19">
        <v>2080801</v>
      </c>
      <c r="B21" s="51" t="s">
        <v>190</v>
      </c>
      <c r="C21" s="46">
        <f>D21+E21</f>
        <v>0</v>
      </c>
      <c r="D21" s="47">
        <v>0</v>
      </c>
      <c r="E21" s="49"/>
    </row>
    <row r="22" ht="26.05" customHeight="1" spans="1:5">
      <c r="A22" s="25">
        <v>20899</v>
      </c>
      <c r="B22" s="25" t="s">
        <v>191</v>
      </c>
      <c r="C22" s="46">
        <v>0.714146</v>
      </c>
      <c r="D22" s="46">
        <v>0.714146</v>
      </c>
      <c r="E22" s="49"/>
    </row>
    <row r="23" ht="26.05" customHeight="1" spans="1:5">
      <c r="A23" s="19">
        <v>2089999</v>
      </c>
      <c r="B23" s="19" t="s">
        <v>191</v>
      </c>
      <c r="C23" s="46">
        <v>0.714146</v>
      </c>
      <c r="D23" s="46">
        <v>0.714146</v>
      </c>
      <c r="E23" s="49"/>
    </row>
    <row r="24" ht="26.05" customHeight="1" spans="1:5">
      <c r="A24" s="25">
        <v>210</v>
      </c>
      <c r="B24" s="25" t="s">
        <v>192</v>
      </c>
      <c r="C24" s="46">
        <f>D24+E24</f>
        <v>8.419125</v>
      </c>
      <c r="D24" s="47">
        <f>D25</f>
        <v>8.419125</v>
      </c>
      <c r="E24" s="49"/>
    </row>
    <row r="25" ht="26.05" customHeight="1" spans="1:5">
      <c r="A25" s="25">
        <v>21011</v>
      </c>
      <c r="B25" s="25" t="s">
        <v>193</v>
      </c>
      <c r="C25" s="46">
        <f>D25+E25</f>
        <v>8.419125</v>
      </c>
      <c r="D25" s="47">
        <f>D26</f>
        <v>8.419125</v>
      </c>
      <c r="E25" s="49"/>
    </row>
    <row r="26" ht="26.05" customHeight="1" spans="1:5">
      <c r="A26" s="19">
        <v>2101102</v>
      </c>
      <c r="B26" s="19" t="s">
        <v>194</v>
      </c>
      <c r="C26" s="46">
        <v>8.419125</v>
      </c>
      <c r="D26" s="47">
        <v>8.419125</v>
      </c>
      <c r="E26" s="49"/>
    </row>
    <row r="27" ht="26.05" customHeight="1" spans="1:5">
      <c r="A27" s="25">
        <v>213</v>
      </c>
      <c r="B27" s="25" t="s">
        <v>195</v>
      </c>
      <c r="C27" s="46">
        <f>D27+E27</f>
        <v>1171.656974</v>
      </c>
      <c r="D27" s="47"/>
      <c r="E27" s="49">
        <f>E28+E30</f>
        <v>1171.656974</v>
      </c>
    </row>
    <row r="28" ht="26.05" customHeight="1" spans="1:5">
      <c r="A28" s="25">
        <v>21305</v>
      </c>
      <c r="B28" s="25" t="s">
        <v>196</v>
      </c>
      <c r="C28" s="46">
        <f>D28+E28</f>
        <v>0</v>
      </c>
      <c r="D28" s="47"/>
      <c r="E28" s="49">
        <f>E29</f>
        <v>0</v>
      </c>
    </row>
    <row r="29" ht="26.05" customHeight="1" spans="1:5">
      <c r="A29" s="19">
        <v>2130599</v>
      </c>
      <c r="B29" s="19" t="s">
        <v>197</v>
      </c>
      <c r="C29" s="46">
        <v>0</v>
      </c>
      <c r="D29" s="47"/>
      <c r="E29" s="49">
        <v>0</v>
      </c>
    </row>
    <row r="30" ht="26.05" customHeight="1" spans="1:5">
      <c r="A30" s="25">
        <v>21308</v>
      </c>
      <c r="B30" s="25" t="s">
        <v>198</v>
      </c>
      <c r="C30" s="46">
        <f>D30+E30</f>
        <v>1171.656974</v>
      </c>
      <c r="D30" s="47"/>
      <c r="E30" s="49">
        <f>E31+E32</f>
        <v>1171.656974</v>
      </c>
    </row>
    <row r="31" ht="26.05" customHeight="1" spans="1:5">
      <c r="A31" s="19">
        <v>2130804</v>
      </c>
      <c r="B31" s="19" t="s">
        <v>199</v>
      </c>
      <c r="C31" s="46">
        <v>1129.656974</v>
      </c>
      <c r="D31" s="47"/>
      <c r="E31" s="49">
        <v>1129.656974</v>
      </c>
    </row>
    <row r="32" ht="26.05" customHeight="1" spans="1:5">
      <c r="A32" s="19">
        <v>2130899</v>
      </c>
      <c r="B32" s="19" t="s">
        <v>200</v>
      </c>
      <c r="C32" s="46">
        <v>42</v>
      </c>
      <c r="D32" s="47"/>
      <c r="E32" s="49">
        <v>42</v>
      </c>
    </row>
    <row r="33" ht="26.05" customHeight="1" spans="1:5">
      <c r="A33" s="25">
        <v>221</v>
      </c>
      <c r="B33" s="25" t="s">
        <v>201</v>
      </c>
      <c r="C33" s="46">
        <f>C34</f>
        <v>12.303</v>
      </c>
      <c r="D33" s="46">
        <f>D34</f>
        <v>12.303</v>
      </c>
      <c r="E33" s="49"/>
    </row>
    <row r="34" ht="26.05" customHeight="1" spans="1:5">
      <c r="A34" s="25">
        <v>22102</v>
      </c>
      <c r="B34" s="25" t="s">
        <v>202</v>
      </c>
      <c r="C34" s="46">
        <v>12.303</v>
      </c>
      <c r="D34" s="46">
        <v>12.303</v>
      </c>
      <c r="E34" s="49"/>
    </row>
    <row r="35" ht="26.05" customHeight="1" spans="1:5">
      <c r="A35" s="19">
        <v>2210201</v>
      </c>
      <c r="B35" s="19" t="s">
        <v>203</v>
      </c>
      <c r="C35" s="46">
        <v>12.303</v>
      </c>
      <c r="D35" s="46">
        <v>12.303</v>
      </c>
      <c r="E35" s="49"/>
    </row>
    <row r="36" ht="16.35" customHeight="1"/>
    <row r="37" ht="16.35" customHeight="1" spans="1:5">
      <c r="A37" s="1" t="s">
        <v>86</v>
      </c>
      <c r="B37" s="1"/>
      <c r="C37" s="1"/>
      <c r="D37" s="1"/>
      <c r="E37" s="1"/>
    </row>
  </sheetData>
  <mergeCells count="5">
    <mergeCell ref="A1:E1"/>
    <mergeCell ref="C2:E2"/>
    <mergeCell ref="A3:B3"/>
    <mergeCell ref="C3:E3"/>
    <mergeCell ref="A37:E37"/>
  </mergeCells>
  <printOptions horizontalCentered="1"/>
  <pageMargins left="0.161111111111111" right="0.161111111111111" top="0.267361111111111" bottom="0.267361111111111" header="0" footer="0"/>
  <pageSetup paperSize="9" scale="84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C6" sqref="C6"/>
    </sheetView>
  </sheetViews>
  <sheetFormatPr defaultColWidth="10" defaultRowHeight="13.5" outlineLevelCol="7"/>
  <cols>
    <col min="1" max="1" width="13.7" customWidth="1"/>
    <col min="2" max="2" width="23.625" customWidth="1"/>
    <col min="3" max="3" width="19.675" customWidth="1"/>
    <col min="4" max="4" width="18.7583333333333" customWidth="1"/>
    <col min="5" max="5" width="15.375" customWidth="1"/>
    <col min="7" max="8" width="11.5"/>
  </cols>
  <sheetData>
    <row r="1" ht="26.05" customHeight="1" spans="1:8">
      <c r="A1" s="2" t="s">
        <v>204</v>
      </c>
      <c r="B1" s="2"/>
      <c r="C1" s="2"/>
      <c r="D1" s="2"/>
      <c r="E1" s="2"/>
    </row>
    <row r="2" ht="26.05" customHeight="1" spans="1:8">
      <c r="A2" s="1"/>
      <c r="B2" s="1"/>
      <c r="C2" s="1"/>
      <c r="D2" s="1"/>
      <c r="E2" s="3" t="s">
        <v>36</v>
      </c>
    </row>
    <row r="3" ht="26.05" customHeight="1" spans="1:8">
      <c r="A3" s="13" t="s">
        <v>205</v>
      </c>
      <c r="B3" s="13"/>
      <c r="C3" s="20" t="s">
        <v>206</v>
      </c>
      <c r="D3" s="20"/>
      <c r="E3" s="20"/>
    </row>
    <row r="4" ht="26.05" customHeight="1" spans="1:8">
      <c r="A4" s="13" t="s">
        <v>173</v>
      </c>
      <c r="B4" s="21" t="s">
        <v>174</v>
      </c>
      <c r="C4" s="21" t="s">
        <v>100</v>
      </c>
      <c r="D4" s="21" t="s">
        <v>207</v>
      </c>
      <c r="E4" s="20" t="s">
        <v>208</v>
      </c>
    </row>
    <row r="5" ht="26.05" customHeight="1" spans="1:8">
      <c r="A5" s="8" t="s">
        <v>209</v>
      </c>
      <c r="B5" s="10" t="s">
        <v>209</v>
      </c>
      <c r="C5" s="10">
        <v>1</v>
      </c>
      <c r="D5" s="10">
        <v>2</v>
      </c>
      <c r="E5" s="5">
        <v>3</v>
      </c>
    </row>
    <row r="6" ht="26.05" customHeight="1" spans="1:8">
      <c r="A6" s="13"/>
      <c r="B6" s="22" t="s">
        <v>100</v>
      </c>
      <c r="C6" s="23">
        <f>D6+E6</f>
        <v>188.954546</v>
      </c>
      <c r="D6" s="23">
        <f>D7+D17+D33</f>
        <v>174.161121</v>
      </c>
      <c r="E6" s="24">
        <f>E7+E17+E33</f>
        <v>14.793425</v>
      </c>
    </row>
    <row r="7" ht="26.05" customHeight="1" spans="1:8">
      <c r="A7" s="25">
        <v>301</v>
      </c>
      <c r="B7" s="26" t="s">
        <v>210</v>
      </c>
      <c r="C7" s="23">
        <f>D7</f>
        <v>174.161121</v>
      </c>
      <c r="D7" s="23">
        <f>SUM(D8:D16)</f>
        <v>174.161121</v>
      </c>
      <c r="E7" s="24"/>
    </row>
    <row r="8" ht="26.05" customHeight="1" spans="1:8">
      <c r="A8" s="19">
        <v>30101</v>
      </c>
      <c r="B8" s="27" t="s">
        <v>211</v>
      </c>
      <c r="C8" s="23">
        <v>74.76</v>
      </c>
      <c r="D8" s="23">
        <v>74.76</v>
      </c>
      <c r="E8" s="24"/>
      <c r="H8" s="28"/>
    </row>
    <row r="9" ht="26.05" customHeight="1" spans="1:8">
      <c r="A9" s="19">
        <v>30102</v>
      </c>
      <c r="B9" s="27" t="s">
        <v>212</v>
      </c>
      <c r="C9" s="23">
        <v>41.64</v>
      </c>
      <c r="D9" s="23">
        <v>41.64</v>
      </c>
      <c r="E9" s="24"/>
      <c r="H9" s="28"/>
    </row>
    <row r="10" ht="26.05" customHeight="1" spans="1:8">
      <c r="A10" s="19">
        <v>30103</v>
      </c>
      <c r="B10" s="27" t="s">
        <v>213</v>
      </c>
      <c r="C10" s="23">
        <v>11.71885</v>
      </c>
      <c r="D10" s="23">
        <v>11.71885</v>
      </c>
      <c r="E10" s="24"/>
      <c r="H10" s="29"/>
    </row>
    <row r="11" ht="26.05" customHeight="1" spans="1:8">
      <c r="A11" s="19">
        <v>30108</v>
      </c>
      <c r="B11" s="27" t="s">
        <v>214</v>
      </c>
      <c r="C11" s="23">
        <v>16.404</v>
      </c>
      <c r="D11" s="23">
        <v>16.404</v>
      </c>
      <c r="E11" s="24"/>
      <c r="H11" s="28"/>
    </row>
    <row r="12" ht="26.05" customHeight="1" spans="1:8">
      <c r="A12" s="19">
        <v>30109</v>
      </c>
      <c r="B12" s="27" t="s">
        <v>215</v>
      </c>
      <c r="C12" s="23">
        <v>8.202</v>
      </c>
      <c r="D12" s="23">
        <v>8.202</v>
      </c>
      <c r="E12" s="24"/>
    </row>
    <row r="13" ht="26.05" customHeight="1" spans="1:8">
      <c r="A13" s="19">
        <v>30110</v>
      </c>
      <c r="B13" s="27" t="s">
        <v>216</v>
      </c>
      <c r="C13" s="23">
        <v>8.419125</v>
      </c>
      <c r="D13" s="23">
        <v>8.419125</v>
      </c>
      <c r="E13" s="24"/>
    </row>
    <row r="14" ht="26.05" customHeight="1" spans="1:8">
      <c r="A14" s="19">
        <v>30112</v>
      </c>
      <c r="B14" s="27" t="s">
        <v>217</v>
      </c>
      <c r="C14" s="23">
        <v>0.714146</v>
      </c>
      <c r="D14" s="23">
        <v>0.714146</v>
      </c>
      <c r="E14" s="24"/>
    </row>
    <row r="15" ht="26.05" customHeight="1" spans="1:8">
      <c r="A15" s="19">
        <v>30113</v>
      </c>
      <c r="B15" s="27" t="s">
        <v>203</v>
      </c>
      <c r="C15" s="30">
        <v>12.303</v>
      </c>
      <c r="D15" s="30">
        <v>12.303</v>
      </c>
      <c r="E15" s="24"/>
    </row>
    <row r="16" ht="26.05" customHeight="1" spans="1:8">
      <c r="A16" s="19">
        <v>30199</v>
      </c>
      <c r="B16" s="31" t="s">
        <v>218</v>
      </c>
      <c r="C16" s="32">
        <v>0</v>
      </c>
      <c r="D16" s="23">
        <v>0</v>
      </c>
      <c r="E16" s="24"/>
    </row>
    <row r="17" ht="26.05" customHeight="1" spans="1:5">
      <c r="A17" s="25">
        <v>302</v>
      </c>
      <c r="B17" s="33" t="s">
        <v>219</v>
      </c>
      <c r="C17" s="32">
        <f>E17</f>
        <v>14.793425</v>
      </c>
      <c r="D17" s="34"/>
      <c r="E17" s="24">
        <f>SUM(E18:E32)</f>
        <v>14.793425</v>
      </c>
    </row>
    <row r="18" ht="26.05" customHeight="1" spans="1:5">
      <c r="A18" s="19">
        <v>30201</v>
      </c>
      <c r="B18" s="31" t="s">
        <v>220</v>
      </c>
      <c r="C18" s="32">
        <v>4.33</v>
      </c>
      <c r="D18" s="34"/>
      <c r="E18" s="24">
        <v>4.33</v>
      </c>
    </row>
    <row r="19" ht="26.05" customHeight="1" spans="1:5">
      <c r="A19" s="19">
        <v>30205</v>
      </c>
      <c r="B19" s="31" t="s">
        <v>221</v>
      </c>
      <c r="C19" s="32">
        <f>E19</f>
        <v>0.2</v>
      </c>
      <c r="D19" s="34"/>
      <c r="E19" s="24">
        <v>0.2</v>
      </c>
    </row>
    <row r="20" ht="26.05" customHeight="1" spans="1:5">
      <c r="A20" s="19">
        <v>30206</v>
      </c>
      <c r="B20" s="31" t="s">
        <v>222</v>
      </c>
      <c r="C20" s="32">
        <f>E20</f>
        <v>0.77</v>
      </c>
      <c r="D20" s="34"/>
      <c r="E20" s="24">
        <v>0.77</v>
      </c>
    </row>
    <row r="21" ht="26.05" customHeight="1" spans="1:5">
      <c r="A21" s="19">
        <v>30207</v>
      </c>
      <c r="B21" s="31" t="s">
        <v>223</v>
      </c>
      <c r="C21" s="32">
        <f>E21</f>
        <v>2.3</v>
      </c>
      <c r="D21" s="34"/>
      <c r="E21" s="24">
        <v>2.3</v>
      </c>
    </row>
    <row r="22" ht="26.05" customHeight="1" spans="1:5">
      <c r="A22" s="19">
        <v>30208</v>
      </c>
      <c r="B22" s="31" t="s">
        <v>224</v>
      </c>
      <c r="C22" s="32"/>
      <c r="D22" s="34"/>
      <c r="E22" s="24">
        <v>0</v>
      </c>
    </row>
    <row r="23" ht="26.05" customHeight="1" spans="1:5">
      <c r="A23" s="19">
        <v>30211</v>
      </c>
      <c r="B23" s="31" t="s">
        <v>225</v>
      </c>
      <c r="C23" s="32">
        <v>3.4</v>
      </c>
      <c r="D23" s="34"/>
      <c r="E23" s="24">
        <v>3.4</v>
      </c>
    </row>
    <row r="24" ht="26.05" customHeight="1" spans="1:5">
      <c r="A24" s="19">
        <v>30213</v>
      </c>
      <c r="B24" s="31" t="s">
        <v>226</v>
      </c>
      <c r="C24" s="32"/>
      <c r="D24" s="34"/>
      <c r="E24" s="24">
        <v>0</v>
      </c>
    </row>
    <row r="25" ht="26.05" customHeight="1" spans="1:5">
      <c r="A25" s="19">
        <v>30215</v>
      </c>
      <c r="B25" s="31" t="s">
        <v>227</v>
      </c>
      <c r="C25" s="32"/>
      <c r="D25" s="34"/>
      <c r="E25" s="24">
        <v>0</v>
      </c>
    </row>
    <row r="26" ht="26.05" customHeight="1" spans="1:5">
      <c r="A26" s="19">
        <v>30216</v>
      </c>
      <c r="B26" s="31" t="s">
        <v>228</v>
      </c>
      <c r="C26" s="32"/>
      <c r="D26" s="32"/>
      <c r="E26" s="24">
        <v>0</v>
      </c>
    </row>
    <row r="27" ht="26.05" customHeight="1" spans="1:5">
      <c r="A27" s="19">
        <v>30217</v>
      </c>
      <c r="B27" s="31" t="s">
        <v>229</v>
      </c>
      <c r="C27" s="32">
        <v>0</v>
      </c>
      <c r="D27" s="35"/>
      <c r="E27" s="24">
        <v>0</v>
      </c>
    </row>
    <row r="28" ht="26.05" customHeight="1" spans="1:5">
      <c r="A28" s="19">
        <v>30228</v>
      </c>
      <c r="B28" s="31" t="s">
        <v>230</v>
      </c>
      <c r="C28" s="32">
        <v>1.2303</v>
      </c>
      <c r="D28" s="35"/>
      <c r="E28" s="24">
        <v>1.2303</v>
      </c>
    </row>
    <row r="29" ht="26.05" customHeight="1" spans="1:5">
      <c r="A29" s="19">
        <v>30229</v>
      </c>
      <c r="B29" s="31" t="s">
        <v>231</v>
      </c>
      <c r="C29" s="32">
        <v>2.563125</v>
      </c>
      <c r="D29" s="35"/>
      <c r="E29" s="32">
        <v>2.563125</v>
      </c>
    </row>
    <row r="30" ht="26.05" customHeight="1" spans="1:5">
      <c r="A30" s="19">
        <v>30231</v>
      </c>
      <c r="B30" s="31" t="s">
        <v>232</v>
      </c>
      <c r="C30" s="32"/>
      <c r="D30" s="35"/>
      <c r="E30" s="24">
        <v>0</v>
      </c>
    </row>
    <row r="31" ht="26.05" customHeight="1" spans="1:5">
      <c r="A31" s="19">
        <v>30239</v>
      </c>
      <c r="B31" s="31" t="s">
        <v>233</v>
      </c>
      <c r="C31" s="32"/>
      <c r="D31" s="35"/>
      <c r="E31" s="24">
        <v>0</v>
      </c>
    </row>
    <row r="32" ht="26.05" customHeight="1" spans="1:5">
      <c r="A32" s="19">
        <v>30299</v>
      </c>
      <c r="B32" s="31" t="s">
        <v>234</v>
      </c>
      <c r="C32" s="32">
        <f>E32</f>
        <v>0</v>
      </c>
      <c r="D32" s="35"/>
      <c r="E32" s="24">
        <v>0</v>
      </c>
    </row>
    <row r="33" ht="26.05" customHeight="1" spans="1:5">
      <c r="A33" s="25">
        <v>303</v>
      </c>
      <c r="B33" s="33" t="s">
        <v>235</v>
      </c>
      <c r="C33" s="32">
        <f>E33</f>
        <v>0</v>
      </c>
      <c r="D33" s="36">
        <f>D36</f>
        <v>0</v>
      </c>
      <c r="E33" s="24">
        <f>SUM(E34:E38)</f>
        <v>0</v>
      </c>
    </row>
    <row r="34" ht="26.05" customHeight="1" spans="1:5">
      <c r="A34" s="19">
        <v>30301</v>
      </c>
      <c r="B34" s="31" t="s">
        <v>236</v>
      </c>
      <c r="C34" s="32"/>
      <c r="D34" s="35"/>
      <c r="E34" s="24"/>
    </row>
    <row r="35" ht="26.05" customHeight="1" spans="1:5">
      <c r="A35" s="19">
        <v>30302</v>
      </c>
      <c r="B35" s="31" t="s">
        <v>237</v>
      </c>
      <c r="C35" s="32"/>
      <c r="D35" s="35"/>
      <c r="E35" s="24"/>
    </row>
    <row r="36" ht="26.05" customHeight="1" spans="1:5">
      <c r="A36" s="19">
        <v>30304</v>
      </c>
      <c r="B36" s="31" t="s">
        <v>238</v>
      </c>
      <c r="C36" s="32">
        <f>E36</f>
        <v>0</v>
      </c>
      <c r="D36" s="37">
        <v>0</v>
      </c>
      <c r="E36" s="24"/>
    </row>
    <row r="37" ht="26.05" customHeight="1" spans="1:5">
      <c r="A37" s="19">
        <v>30305</v>
      </c>
      <c r="B37" s="31" t="s">
        <v>239</v>
      </c>
      <c r="C37" s="38"/>
      <c r="D37" s="39"/>
      <c r="E37" s="24"/>
    </row>
    <row r="38" ht="26.05" customHeight="1" spans="1:5">
      <c r="A38" s="19">
        <v>30307</v>
      </c>
      <c r="B38" s="31" t="s">
        <v>240</v>
      </c>
      <c r="C38" s="38"/>
      <c r="D38" s="39"/>
      <c r="E38" s="24"/>
    </row>
    <row r="39" ht="16.35" customHeight="1" spans="1:5">
      <c r="A39" s="1"/>
      <c r="B39" s="1"/>
      <c r="C39" s="1"/>
      <c r="D39" s="1"/>
      <c r="E39" s="1"/>
    </row>
    <row r="40" ht="16.35" customHeight="1" spans="1:5">
      <c r="A40" s="1" t="s">
        <v>86</v>
      </c>
      <c r="B40" s="1"/>
      <c r="C40" s="1"/>
      <c r="D40" s="1"/>
      <c r="E40" s="1"/>
    </row>
  </sheetData>
  <mergeCells count="5">
    <mergeCell ref="A1:E1"/>
    <mergeCell ref="A2:B2"/>
    <mergeCell ref="A3:B3"/>
    <mergeCell ref="C3:E3"/>
    <mergeCell ref="A40:E40"/>
  </mergeCells>
  <printOptions horizontalCentered="1"/>
  <pageMargins left="0.357638888888889" right="0.357638888888889" top="0.271527777777778" bottom="0.271527777777778" header="0" footer="0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guoll</cp:lastModifiedBy>
  <dcterms:created xsi:type="dcterms:W3CDTF">2024-02-29T01:57:00Z</dcterms:created>
  <dcterms:modified xsi:type="dcterms:W3CDTF">2026-03-05T02:13:34Z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94452FADC434451D9A449DC57766D7FD_12</vt:lpwstr>
  </property>
  <property fmtid="{D5CDD505-2E9C-101B-9397-08002B2CF9AE}" pid="4" name="CalculationRule">
    <vt:i4>0</vt:i4>
  </property>
</Properties>
</file>