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资金计划表" sheetId="4" r:id="rId1"/>
  </sheets>
  <calcPr calcId="144525"/>
</workbook>
</file>

<file path=xl/sharedStrings.xml><?xml version="1.0" encoding="utf-8"?>
<sst xmlns="http://schemas.openxmlformats.org/spreadsheetml/2006/main" count="35" uniqueCount="32">
  <si>
    <t>附件1：</t>
  </si>
  <si>
    <t>2023年实际种粮农民一次性补贴资金计划表</t>
  </si>
  <si>
    <t>序号</t>
  </si>
  <si>
    <t>乡镇</t>
  </si>
  <si>
    <t>小麦</t>
  </si>
  <si>
    <t>种植面积（亩）</t>
  </si>
  <si>
    <t>亩均（元）</t>
  </si>
  <si>
    <t>冬小麦</t>
  </si>
  <si>
    <t>春小麦</t>
  </si>
  <si>
    <t>资金合计（元）</t>
  </si>
  <si>
    <t>补贴金额（元）</t>
  </si>
  <si>
    <t>合计</t>
  </si>
  <si>
    <t>环城镇</t>
  </si>
  <si>
    <t>曲子镇</t>
  </si>
  <si>
    <t>甜水镇</t>
  </si>
  <si>
    <t>木钵镇</t>
  </si>
  <si>
    <t>天池乡</t>
  </si>
  <si>
    <t>演武乡</t>
  </si>
  <si>
    <t>合道镇</t>
  </si>
  <si>
    <t>樊家川镇</t>
  </si>
  <si>
    <t>八珠乡</t>
  </si>
  <si>
    <t>洪德镇</t>
  </si>
  <si>
    <t>耿湾乡</t>
  </si>
  <si>
    <t>秦团庄乡</t>
  </si>
  <si>
    <t>山城乡</t>
  </si>
  <si>
    <t>南湫乡</t>
  </si>
  <si>
    <t>罗山川乡</t>
  </si>
  <si>
    <t>虎洞镇</t>
  </si>
  <si>
    <t>小南沟乡</t>
  </si>
  <si>
    <t>车道镇</t>
  </si>
  <si>
    <t>毛井镇</t>
  </si>
  <si>
    <t>芦家湾乡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</si>
</sst>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仿宋_GB2312"/>
      <charset val="134"/>
    </font>
    <font>
      <sz val="9"/>
      <color theme="1"/>
      <name val="Times New Roman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topLeftCell="A2" workbookViewId="0">
      <selection activeCell="M23" sqref="M23"/>
    </sheetView>
  </sheetViews>
  <sheetFormatPr defaultColWidth="9" defaultRowHeight="13.5"/>
  <cols>
    <col min="1" max="1" width="4.75" style="1" customWidth="1"/>
    <col min="2" max="2" width="10.875" style="1" customWidth="1"/>
    <col min="3" max="3" width="8.75" style="1" customWidth="1"/>
    <col min="4" max="4" width="6.125" style="1" customWidth="1"/>
    <col min="5" max="5" width="8.625" style="1" customWidth="1"/>
    <col min="6" max="6" width="9.75" style="1" customWidth="1"/>
    <col min="7" max="7" width="8.125" style="1" customWidth="1"/>
    <col min="8" max="8" width="8.75" style="1" customWidth="1"/>
    <col min="9" max="9" width="9.875" style="1" customWidth="1"/>
    <col min="10" max="16384" width="9" style="1"/>
  </cols>
  <sheetData>
    <row r="1" spans="1:3">
      <c r="A1" s="2" t="s">
        <v>0</v>
      </c>
      <c r="B1" s="2"/>
      <c r="C1" s="2"/>
    </row>
    <row r="2" customFormat="1" ht="3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1" customHeight="1" spans="1:9">
      <c r="A3" s="4" t="s">
        <v>2</v>
      </c>
      <c r="B3" s="4" t="s">
        <v>3</v>
      </c>
      <c r="C3" s="5" t="s">
        <v>4</v>
      </c>
      <c r="D3" s="5"/>
      <c r="E3" s="5"/>
      <c r="F3" s="5"/>
      <c r="G3" s="5"/>
      <c r="H3" s="5"/>
      <c r="I3" s="5"/>
    </row>
    <row r="4" s="1" customFormat="1" ht="24" customHeight="1" spans="1:9">
      <c r="A4" s="4"/>
      <c r="B4" s="4"/>
      <c r="C4" s="5" t="s">
        <v>5</v>
      </c>
      <c r="D4" s="5" t="s">
        <v>6</v>
      </c>
      <c r="E4" s="4" t="s">
        <v>7</v>
      </c>
      <c r="F4" s="4"/>
      <c r="G4" s="4" t="s">
        <v>8</v>
      </c>
      <c r="H4" s="4"/>
      <c r="I4" s="5" t="s">
        <v>9</v>
      </c>
    </row>
    <row r="5" s="1" customFormat="1" ht="28" customHeight="1" spans="1:9">
      <c r="A5" s="4"/>
      <c r="B5" s="4"/>
      <c r="C5" s="5"/>
      <c r="D5" s="5"/>
      <c r="E5" s="5" t="s">
        <v>5</v>
      </c>
      <c r="F5" s="5" t="s">
        <v>10</v>
      </c>
      <c r="G5" s="5" t="s">
        <v>5</v>
      </c>
      <c r="H5" s="5" t="s">
        <v>10</v>
      </c>
      <c r="I5" s="5"/>
    </row>
    <row r="6" s="1" customFormat="1" ht="20" customHeight="1" spans="1:9">
      <c r="A6" s="6" t="s">
        <v>11</v>
      </c>
      <c r="B6" s="7">
        <v>20</v>
      </c>
      <c r="C6" s="8">
        <v>521795.14</v>
      </c>
      <c r="D6" s="8">
        <v>17.08</v>
      </c>
      <c r="E6" s="8">
        <v>478274.94</v>
      </c>
      <c r="F6" s="8">
        <f t="shared" ref="F6:I6" si="0">SUM(F7:F26)</f>
        <v>8167175.37</v>
      </c>
      <c r="G6" s="8">
        <v>43520.2</v>
      </c>
      <c r="H6" s="8">
        <f t="shared" si="0"/>
        <v>742824.63</v>
      </c>
      <c r="I6" s="8">
        <f t="shared" si="0"/>
        <v>8910000</v>
      </c>
    </row>
    <row r="7" s="1" customFormat="1" ht="20" customHeight="1" spans="1:9">
      <c r="A7" s="9">
        <v>1</v>
      </c>
      <c r="B7" s="10" t="s">
        <v>12</v>
      </c>
      <c r="C7" s="8">
        <v>32942.09</v>
      </c>
      <c r="D7" s="11">
        <v>17.08</v>
      </c>
      <c r="E7" s="8">
        <v>32942.09</v>
      </c>
      <c r="F7" s="8">
        <v>562650.9</v>
      </c>
      <c r="G7" s="8">
        <v>0</v>
      </c>
      <c r="H7" s="8">
        <v>0</v>
      </c>
      <c r="I7" s="8">
        <f t="shared" ref="I7:I28" si="1">F7+H7</f>
        <v>562650.9</v>
      </c>
    </row>
    <row r="8" s="1" customFormat="1" ht="20" customHeight="1" spans="1:9">
      <c r="A8" s="9">
        <v>2</v>
      </c>
      <c r="B8" s="10" t="s">
        <v>13</v>
      </c>
      <c r="C8" s="8">
        <v>17781.93</v>
      </c>
      <c r="D8" s="11">
        <v>17.08</v>
      </c>
      <c r="E8" s="8">
        <v>17781.93</v>
      </c>
      <c r="F8" s="8">
        <v>303715.36</v>
      </c>
      <c r="G8" s="8">
        <v>0</v>
      </c>
      <c r="H8" s="8">
        <v>0</v>
      </c>
      <c r="I8" s="8">
        <f t="shared" si="1"/>
        <v>303715.36</v>
      </c>
    </row>
    <row r="9" s="1" customFormat="1" ht="20" customHeight="1" spans="1:9">
      <c r="A9" s="9">
        <v>3</v>
      </c>
      <c r="B9" s="10" t="s">
        <v>14</v>
      </c>
      <c r="C9" s="8">
        <v>22628.35</v>
      </c>
      <c r="D9" s="11">
        <v>17.08</v>
      </c>
      <c r="E9" s="8">
        <v>22628.35</v>
      </c>
      <c r="F9" s="8">
        <v>386492.22</v>
      </c>
      <c r="G9" s="8">
        <v>0</v>
      </c>
      <c r="H9" s="8">
        <v>0</v>
      </c>
      <c r="I9" s="8">
        <f t="shared" si="1"/>
        <v>386492.22</v>
      </c>
    </row>
    <row r="10" s="1" customFormat="1" ht="20" customHeight="1" spans="1:9">
      <c r="A10" s="9">
        <v>4</v>
      </c>
      <c r="B10" s="10" t="s">
        <v>15</v>
      </c>
      <c r="C10" s="8">
        <v>22648.8</v>
      </c>
      <c r="D10" s="11">
        <v>17.08</v>
      </c>
      <c r="E10" s="8">
        <v>22648.8</v>
      </c>
      <c r="F10" s="8">
        <v>386841.5</v>
      </c>
      <c r="G10" s="8">
        <v>0</v>
      </c>
      <c r="H10" s="8">
        <v>0</v>
      </c>
      <c r="I10" s="8">
        <f t="shared" si="1"/>
        <v>386841.5</v>
      </c>
    </row>
    <row r="11" s="1" customFormat="1" ht="20" customHeight="1" spans="1:9">
      <c r="A11" s="9">
        <v>5</v>
      </c>
      <c r="B11" s="10" t="s">
        <v>16</v>
      </c>
      <c r="C11" s="8">
        <v>30600</v>
      </c>
      <c r="D11" s="11">
        <v>17.08</v>
      </c>
      <c r="E11" s="8">
        <v>30600</v>
      </c>
      <c r="F11" s="8">
        <v>522648</v>
      </c>
      <c r="G11" s="8">
        <v>0</v>
      </c>
      <c r="H11" s="8">
        <v>0</v>
      </c>
      <c r="I11" s="8">
        <f t="shared" si="1"/>
        <v>522648</v>
      </c>
    </row>
    <row r="12" s="1" customFormat="1" ht="20" customHeight="1" spans="1:9">
      <c r="A12" s="9">
        <v>6</v>
      </c>
      <c r="B12" s="10" t="s">
        <v>17</v>
      </c>
      <c r="C12" s="8">
        <v>27458</v>
      </c>
      <c r="D12" s="11">
        <v>17.08</v>
      </c>
      <c r="E12" s="8">
        <v>27458</v>
      </c>
      <c r="F12" s="8">
        <v>468982.64</v>
      </c>
      <c r="G12" s="8">
        <v>0</v>
      </c>
      <c r="H12" s="8">
        <v>0</v>
      </c>
      <c r="I12" s="8">
        <f t="shared" si="1"/>
        <v>468982.64</v>
      </c>
    </row>
    <row r="13" s="1" customFormat="1" ht="20" customHeight="1" spans="1:9">
      <c r="A13" s="9">
        <v>7</v>
      </c>
      <c r="B13" s="10" t="s">
        <v>18</v>
      </c>
      <c r="C13" s="8">
        <v>29150.95</v>
      </c>
      <c r="D13" s="11">
        <v>17.08</v>
      </c>
      <c r="E13" s="8">
        <v>29150.95</v>
      </c>
      <c r="F13" s="8">
        <v>497898.23</v>
      </c>
      <c r="G13" s="8">
        <v>0</v>
      </c>
      <c r="H13" s="8">
        <v>0</v>
      </c>
      <c r="I13" s="8">
        <f t="shared" si="1"/>
        <v>497898.23</v>
      </c>
    </row>
    <row r="14" s="1" customFormat="1" ht="20" customHeight="1" spans="1:9">
      <c r="A14" s="9">
        <v>8</v>
      </c>
      <c r="B14" s="10" t="s">
        <v>19</v>
      </c>
      <c r="C14" s="8">
        <v>13312.4</v>
      </c>
      <c r="D14" s="11">
        <v>17.08</v>
      </c>
      <c r="E14" s="8">
        <v>13312.4</v>
      </c>
      <c r="F14" s="8">
        <v>227375.79</v>
      </c>
      <c r="G14" s="8">
        <v>0</v>
      </c>
      <c r="H14" s="8">
        <v>0</v>
      </c>
      <c r="I14" s="8">
        <f t="shared" si="1"/>
        <v>227375.79</v>
      </c>
    </row>
    <row r="15" s="1" customFormat="1" ht="20" customHeight="1" spans="1:9">
      <c r="A15" s="9">
        <v>9</v>
      </c>
      <c r="B15" s="10" t="s">
        <v>20</v>
      </c>
      <c r="C15" s="8">
        <v>24758</v>
      </c>
      <c r="D15" s="11">
        <v>17.08</v>
      </c>
      <c r="E15" s="8">
        <v>21758</v>
      </c>
      <c r="F15" s="8">
        <v>371626.64</v>
      </c>
      <c r="G15" s="8">
        <v>3000</v>
      </c>
      <c r="H15" s="8">
        <v>51240</v>
      </c>
      <c r="I15" s="8">
        <f t="shared" si="1"/>
        <v>422866.64</v>
      </c>
    </row>
    <row r="16" s="1" customFormat="1" ht="20" customHeight="1" spans="1:9">
      <c r="A16" s="9">
        <v>10</v>
      </c>
      <c r="B16" s="10" t="s">
        <v>21</v>
      </c>
      <c r="C16" s="8">
        <v>31817.39</v>
      </c>
      <c r="D16" s="11">
        <v>17.08</v>
      </c>
      <c r="E16" s="8">
        <v>31817.39</v>
      </c>
      <c r="F16" s="8">
        <v>543441.02</v>
      </c>
      <c r="G16" s="8">
        <v>0</v>
      </c>
      <c r="H16" s="8">
        <v>0</v>
      </c>
      <c r="I16" s="8">
        <f t="shared" si="1"/>
        <v>543441.02</v>
      </c>
    </row>
    <row r="17" s="1" customFormat="1" ht="20" customHeight="1" spans="1:9">
      <c r="A17" s="9">
        <v>11</v>
      </c>
      <c r="B17" s="10" t="s">
        <v>22</v>
      </c>
      <c r="C17" s="8">
        <v>23679.25</v>
      </c>
      <c r="D17" s="11">
        <v>17.08</v>
      </c>
      <c r="E17" s="8">
        <v>22679.25</v>
      </c>
      <c r="F17" s="8">
        <v>387361.59</v>
      </c>
      <c r="G17" s="8">
        <v>1000</v>
      </c>
      <c r="H17" s="8">
        <v>17080</v>
      </c>
      <c r="I17" s="8">
        <f t="shared" si="1"/>
        <v>404441.59</v>
      </c>
    </row>
    <row r="18" s="1" customFormat="1" ht="20" customHeight="1" spans="1:9">
      <c r="A18" s="9">
        <v>12</v>
      </c>
      <c r="B18" s="10" t="s">
        <v>23</v>
      </c>
      <c r="C18" s="8">
        <v>21777.4</v>
      </c>
      <c r="D18" s="11">
        <v>17.08</v>
      </c>
      <c r="E18" s="8">
        <v>20430</v>
      </c>
      <c r="F18" s="8">
        <v>348944.4</v>
      </c>
      <c r="G18" s="8">
        <v>1347.4</v>
      </c>
      <c r="H18" s="8">
        <v>23013.59</v>
      </c>
      <c r="I18" s="8">
        <f t="shared" si="1"/>
        <v>371957.99</v>
      </c>
    </row>
    <row r="19" s="1" customFormat="1" ht="20" customHeight="1" spans="1:9">
      <c r="A19" s="9">
        <v>13</v>
      </c>
      <c r="B19" s="10" t="s">
        <v>24</v>
      </c>
      <c r="C19" s="8">
        <v>21134</v>
      </c>
      <c r="D19" s="11">
        <v>17.08</v>
      </c>
      <c r="E19" s="8">
        <v>21109</v>
      </c>
      <c r="F19" s="8">
        <v>360541.72</v>
      </c>
      <c r="G19" s="8">
        <v>25</v>
      </c>
      <c r="H19" s="8">
        <v>427</v>
      </c>
      <c r="I19" s="8">
        <f t="shared" si="1"/>
        <v>360968.72</v>
      </c>
    </row>
    <row r="20" s="1" customFormat="1" ht="20" customHeight="1" spans="1:9">
      <c r="A20" s="9">
        <v>14</v>
      </c>
      <c r="B20" s="10" t="s">
        <v>25</v>
      </c>
      <c r="C20" s="8">
        <v>28778.6</v>
      </c>
      <c r="D20" s="11">
        <v>17.08</v>
      </c>
      <c r="E20" s="8">
        <v>24778.6</v>
      </c>
      <c r="F20" s="8">
        <v>423218.49</v>
      </c>
      <c r="G20" s="8">
        <v>4000</v>
      </c>
      <c r="H20" s="8">
        <v>68320</v>
      </c>
      <c r="I20" s="8">
        <f t="shared" si="1"/>
        <v>491538.49</v>
      </c>
    </row>
    <row r="21" s="1" customFormat="1" ht="20" customHeight="1" spans="1:9">
      <c r="A21" s="9">
        <v>15</v>
      </c>
      <c r="B21" s="10" t="s">
        <v>26</v>
      </c>
      <c r="C21" s="8">
        <v>22997.6</v>
      </c>
      <c r="D21" s="11">
        <v>17.08</v>
      </c>
      <c r="E21" s="8">
        <v>22997.6</v>
      </c>
      <c r="F21" s="8">
        <v>392799.01</v>
      </c>
      <c r="G21" s="8">
        <v>0</v>
      </c>
      <c r="H21" s="8">
        <v>0</v>
      </c>
      <c r="I21" s="8">
        <f t="shared" si="1"/>
        <v>392799.01</v>
      </c>
    </row>
    <row r="22" s="1" customFormat="1" ht="20" customHeight="1" spans="1:9">
      <c r="A22" s="9">
        <v>16</v>
      </c>
      <c r="B22" s="10" t="s">
        <v>27</v>
      </c>
      <c r="C22" s="8">
        <v>24315.79</v>
      </c>
      <c r="D22" s="11">
        <v>17.08</v>
      </c>
      <c r="E22" s="8">
        <v>20896.49</v>
      </c>
      <c r="F22" s="8">
        <v>356912.05</v>
      </c>
      <c r="G22" s="8">
        <v>3419.3</v>
      </c>
      <c r="H22" s="8">
        <v>58401.64</v>
      </c>
      <c r="I22" s="8">
        <f t="shared" si="1"/>
        <v>415313.69</v>
      </c>
    </row>
    <row r="23" s="1" customFormat="1" ht="20" customHeight="1" spans="1:9">
      <c r="A23" s="9">
        <v>17</v>
      </c>
      <c r="B23" s="10" t="s">
        <v>28</v>
      </c>
      <c r="C23" s="8">
        <v>27864.99</v>
      </c>
      <c r="D23" s="11">
        <v>17.08</v>
      </c>
      <c r="E23" s="8">
        <v>22608.49</v>
      </c>
      <c r="F23" s="8">
        <v>386153.01</v>
      </c>
      <c r="G23" s="8">
        <v>5256.5</v>
      </c>
      <c r="H23" s="8">
        <v>89781.02</v>
      </c>
      <c r="I23" s="8">
        <f t="shared" si="1"/>
        <v>475934.03</v>
      </c>
    </row>
    <row r="24" s="1" customFormat="1" ht="20" customHeight="1" spans="1:9">
      <c r="A24" s="9">
        <v>18</v>
      </c>
      <c r="B24" s="10" t="s">
        <v>29</v>
      </c>
      <c r="C24" s="8">
        <v>36393</v>
      </c>
      <c r="D24" s="11">
        <v>17.08</v>
      </c>
      <c r="E24" s="8">
        <v>34893</v>
      </c>
      <c r="F24" s="8">
        <v>595972.44</v>
      </c>
      <c r="G24" s="8">
        <v>1500</v>
      </c>
      <c r="H24" s="8">
        <v>25620</v>
      </c>
      <c r="I24" s="8">
        <f t="shared" si="1"/>
        <v>621592.44</v>
      </c>
    </row>
    <row r="25" s="1" customFormat="1" ht="20" customHeight="1" spans="1:9">
      <c r="A25" s="9">
        <v>19</v>
      </c>
      <c r="B25" s="10" t="s">
        <v>30</v>
      </c>
      <c r="C25" s="8">
        <v>33627</v>
      </c>
      <c r="D25" s="11">
        <v>17.08</v>
      </c>
      <c r="E25" s="8">
        <v>15777</v>
      </c>
      <c r="F25" s="8">
        <v>269471.16</v>
      </c>
      <c r="G25" s="8">
        <v>17850</v>
      </c>
      <c r="H25" s="8">
        <v>304878</v>
      </c>
      <c r="I25" s="8">
        <f t="shared" si="1"/>
        <v>574349.16</v>
      </c>
    </row>
    <row r="26" s="1" customFormat="1" ht="20" customHeight="1" spans="1:9">
      <c r="A26" s="9">
        <v>20</v>
      </c>
      <c r="B26" s="10" t="s">
        <v>31</v>
      </c>
      <c r="C26" s="8">
        <v>28129.6</v>
      </c>
      <c r="D26" s="11">
        <v>17</v>
      </c>
      <c r="E26" s="8">
        <v>22007.6</v>
      </c>
      <c r="F26" s="8">
        <f>D26*E26</f>
        <v>374129.2</v>
      </c>
      <c r="G26" s="8">
        <v>6122</v>
      </c>
      <c r="H26" s="8">
        <v>104063.38</v>
      </c>
      <c r="I26" s="8">
        <f t="shared" si="1"/>
        <v>478192.58</v>
      </c>
    </row>
  </sheetData>
  <mergeCells count="10">
    <mergeCell ref="A1:C1"/>
    <mergeCell ref="A2:I2"/>
    <mergeCell ref="C3:I3"/>
    <mergeCell ref="E4:F4"/>
    <mergeCell ref="G4:H4"/>
    <mergeCell ref="A3:A5"/>
    <mergeCell ref="B3:B5"/>
    <mergeCell ref="C4:C5"/>
    <mergeCell ref="D4:D5"/>
    <mergeCell ref="I4:I5"/>
  </mergeCells>
  <pageMargins left="0.75" right="0.75" top="1" bottom="1" header="0.5" footer="0.5"/>
  <pageSetup paperSize="9" fitToHeight="0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H 4 "   r g b C l r = " 2 B 9 9 7 C " / > < c o m m e n t   s : r e f = " J 4 "   r g b C l r = " 2 B 9 9 7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源</cp:lastModifiedBy>
  <dcterms:created xsi:type="dcterms:W3CDTF">2022-06-22T03:25:00Z</dcterms:created>
  <dcterms:modified xsi:type="dcterms:W3CDTF">2023-06-26T08:39:28Z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226180EEA22C41409834413817E4FC12_13</vt:lpwstr>
  </property>
  <property fmtid="{D5CDD505-2E9C-101B-9397-08002B2CF9AE}" pid="3" name="KSOProductBuildVer">
    <vt:lpwstr>2052-11.1.0.14309</vt:lpwstr>
  </property>
</Properties>
</file>