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毛井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3db2_">'[1]综合成本分析01.01-0205'!$A$3:$K$57</definedName>
    <definedName name="_4db3_">'[1]FY02'!$A$1:$I$31</definedName>
    <definedName name="_Order1" hidden="1">255</definedName>
    <definedName name="_Order2" hidden="1">255</definedName>
    <definedName name="as">#N/A</definedName>
    <definedName name="gxxe2003">'[3]P1012001'!$A$6:$E$117</definedName>
    <definedName name="gxxe20032">'[3]P1012001'!$A$6:$E$117</definedName>
    <definedName name="HWSheet">1</definedName>
    <definedName name="_xlnm.Print_Area">#N/A</definedName>
    <definedName name="_xlnm.Print_Titles">#N/A</definedName>
    <definedName name="TableName">"Dummy"</definedName>
    <definedName name="本级标准收入2004年">[5]本年收入合计!$E$4:$E$184</definedName>
    <definedName name="财政供养人员增幅2004年">[7]财政供养人员增幅!$E$6</definedName>
    <definedName name="财政供养人员增幅2004年分县">[7]财政供养人员增幅!$E$4:$E$184</definedName>
    <definedName name="村级标准支出">[8]村级支出!$E$4:$E$184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人员标准支出">[19]人员支出!$E$4:$E$184</definedName>
    <definedName name="事业发展支出">[20]事业发展!$E$4:$E$184</definedName>
    <definedName name="乡镇个数">[22]行政区划!$D$6:$D$184</definedName>
    <definedName name="性别">[23]基础编码!$H$2:$H$3</definedName>
    <definedName name="学历">[23]基础编码!$S$2:$S$9</definedName>
    <definedName name="一般预算收入2002年">'[24]2002年一般预算收入'!$AC$4:$AC$184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'[25]P1012001'!$A$6:$E$117</definedName>
    <definedName name="中小学生人数2003年">[26]中小学生!$E$4:$E$184</definedName>
    <definedName name="总人口2003年">[27]总人口!$E$4:$E$184</definedName>
    <definedName name="_1_?" localSheetId="0">#REF!</definedName>
    <definedName name="_2_??????" localSheetId="0">#REF!</definedName>
    <definedName name="_21114" localSheetId="0">#REF!</definedName>
    <definedName name="_Fill" localSheetId="0" hidden="1">[2]eqpmad2!#REF!</definedName>
    <definedName name="_xlnm._FilterDatabase" localSheetId="0" hidden="1">#REF!</definedName>
    <definedName name="A" localSheetId="0">#REF!</definedName>
    <definedName name="aa" localSheetId="0">#REF!</definedName>
    <definedName name="cost" localSheetId="0">#REF!</definedName>
    <definedName name="data" localSheetId="0">#REF!</definedName>
    <definedName name="Database" localSheetId="0">#REF!</definedName>
    <definedName name="database2" localSheetId="0">#REF!</definedName>
    <definedName name="database3" localSheetId="0">#REF!</definedName>
    <definedName name="dss" localSheetId="0" hidden="1">#REF!</definedName>
    <definedName name="E206." localSheetId="0">#REF!</definedName>
    <definedName name="eee" localSheetId="0">#REF!</definedName>
    <definedName name="eve" localSheetId="0">#REF!</definedName>
    <definedName name="fff" localSheetId="0">#REF!</definedName>
    <definedName name="hhhh" localSheetId="0">#REF!</definedName>
    <definedName name="kkkk" localSheetId="0">#REF!</definedName>
    <definedName name="Module.Prix_SMC" localSheetId="0">Module.Prix_SMC</definedName>
    <definedName name="PRCGAAP" localSheetId="0">#REF!</definedName>
    <definedName name="PRCGAAP2" localSheetId="0">#REF!</definedName>
    <definedName name="Print_Area_MI" localSheetId="0">#REF!</definedName>
    <definedName name="Prix_SMC" localSheetId="0">Prix_SMC</definedName>
    <definedName name="rrrr" localSheetId="0">#REF!</definedName>
    <definedName name="s" localSheetId="0">#REF!</definedName>
    <definedName name="sfeggsafasfas" localSheetId="0">#REF!</definedName>
    <definedName name="Sheet1" localSheetId="0">#REF!</definedName>
    <definedName name="Sheet10" localSheetId="0">#REF!</definedName>
    <definedName name="Sheet11" localSheetId="0">#REF!</definedName>
    <definedName name="Sheet12" localSheetId="0">#REF!</definedName>
    <definedName name="Sheet2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Sheet7" localSheetId="0">#REF!</definedName>
    <definedName name="Sheet8" localSheetId="0">#REF!</definedName>
    <definedName name="Sheet9" localSheetId="0">#REF!</definedName>
    <definedName name="ss" localSheetId="0">#REF!</definedName>
    <definedName name="ttt" localSheetId="0">#REF!</definedName>
    <definedName name="tttt" localSheetId="0">#REF!</definedName>
    <definedName name="UFPcy" localSheetId="0">#REF!</definedName>
    <definedName name="UFPkcsp" localSheetId="0">#REF!</definedName>
    <definedName name="UFPrn20031228144214" localSheetId="0">[4]主营业务成本明细表!#REF!</definedName>
    <definedName name="UFPyt" localSheetId="0">#REF!</definedName>
    <definedName name="v" localSheetId="0">#REF!</definedName>
    <definedName name="Work_Program_By_Area_List" localSheetId="0">#REF!</definedName>
    <definedName name="www" localSheetId="0">#REF!</definedName>
    <definedName name="yyyy" localSheetId="0">#REF!</definedName>
    <definedName name="拨款汇总_合计" localSheetId="0">SUM([6]汇总!#REF!)</definedName>
    <definedName name="财力" localSheetId="0">#REF!</definedName>
    <definedName name="大幅度" localSheetId="0">#REF!</definedName>
    <definedName name="地区名称" localSheetId="0">[9]封面!#REF!</definedName>
    <definedName name="汇率" localSheetId="0">#REF!</definedName>
    <definedName name="年初短期投资" localSheetId="0">#REF!</definedName>
    <definedName name="年初货币资金" localSheetId="0">#REF!</definedName>
    <definedName name="年初应收票据" localSheetId="0">#REF!</definedName>
    <definedName name="全额差额比例" localSheetId="0">'[18]C01-1'!#REF!</definedName>
    <definedName name="缺编" localSheetId="0">缺编</definedName>
    <definedName name="沙地" localSheetId="0">沙地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是" localSheetId="0">#REF!</definedName>
    <definedName name="位次d" localSheetId="0">[21]四月份月报!#REF!</definedName>
    <definedName name="阳洼社" localSheetId="0">阳洼社</definedName>
    <definedName name="中国" localSheetId="0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<sst xmlns="http://schemas.openxmlformats.org/spreadsheetml/2006/main" count="100" uniqueCount="81">
  <si>
    <t>2026年部门单位预算收支明细表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</si>
  <si>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单位名称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性质：环县毛井镇人民政府</t>
    </r>
  </si>
  <si>
    <r>
      <rPr>
        <sz val="9"/>
        <rFont val="宋体"/>
        <charset val="134"/>
      </rPr>
      <t>单位：元</t>
    </r>
  </si>
  <si>
    <t>收  入</t>
  </si>
  <si>
    <r>
      <rPr>
        <b/>
        <sz val="11"/>
        <rFont val="宋体"/>
        <charset val="134"/>
      </rPr>
      <t>收入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</si>
  <si>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出</t>
    </r>
  </si>
  <si>
    <t>收入来源</t>
  </si>
  <si>
    <r>
      <rPr>
        <b/>
        <sz val="11"/>
        <rFont val="宋体"/>
        <charset val="134"/>
      </rPr>
      <t>预算数</t>
    </r>
  </si>
  <si>
    <t>功  能  分  类</t>
  </si>
  <si>
    <t>经    济    分    类</t>
  </si>
  <si>
    <t>科目名称</t>
  </si>
  <si>
    <t>上年结余</t>
  </si>
  <si>
    <t>类别</t>
  </si>
  <si>
    <t>政府分类</t>
  </si>
  <si>
    <t>部门分类</t>
  </si>
  <si>
    <t>项目摘要</t>
  </si>
  <si>
    <t>一般公共预算收入</t>
  </si>
  <si>
    <r>
      <rPr>
        <sz val="9"/>
        <rFont val="Times New Roman"/>
        <charset val="134"/>
      </rPr>
      <t>201-</t>
    </r>
    <r>
      <rPr>
        <sz val="9"/>
        <rFont val="宋体"/>
        <charset val="134"/>
      </rPr>
      <t>一般公共服务支出</t>
    </r>
  </si>
  <si>
    <t>基
本
支
出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</si>
  <si>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年在职人员工资</t>
    </r>
  </si>
  <si>
    <t>政府性基金收入</t>
  </si>
  <si>
    <r>
      <rPr>
        <sz val="9"/>
        <rFont val="Times New Roman"/>
        <charset val="134"/>
      </rPr>
      <t>202-</t>
    </r>
    <r>
      <rPr>
        <sz val="9"/>
        <rFont val="宋体"/>
        <charset val="134"/>
      </rPr>
      <t>外交支出</t>
    </r>
  </si>
  <si>
    <t>50102</t>
  </si>
  <si>
    <t>30108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</si>
  <si>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年机关事业单位养老保险</t>
    </r>
  </si>
  <si>
    <t>财政专户收入</t>
  </si>
  <si>
    <r>
      <rPr>
        <sz val="9"/>
        <rFont val="Times New Roman"/>
        <charset val="134"/>
      </rPr>
      <t>203-</t>
    </r>
    <r>
      <rPr>
        <sz val="9"/>
        <rFont val="宋体"/>
        <charset val="134"/>
      </rPr>
      <t>国防支出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</si>
  <si>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年机关事业单位职业年金</t>
    </r>
  </si>
  <si>
    <r>
      <rPr>
        <sz val="9"/>
        <rFont val="Times New Roman"/>
        <charset val="134"/>
      </rPr>
      <t>204-</t>
    </r>
    <r>
      <rPr>
        <sz val="9"/>
        <rFont val="宋体"/>
        <charset val="134"/>
      </rPr>
      <t>公共安全支出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</si>
  <si>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年机关事业单位医疗保险</t>
    </r>
  </si>
  <si>
    <r>
      <rPr>
        <sz val="9"/>
        <rFont val="Times New Roman"/>
        <charset val="134"/>
      </rPr>
      <t>205-</t>
    </r>
    <r>
      <rPr>
        <sz val="9"/>
        <rFont val="宋体"/>
        <charset val="134"/>
      </rPr>
      <t>教育支出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</si>
  <si>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年机关事业单位补充医疗保险</t>
    </r>
  </si>
  <si>
    <r>
      <rPr>
        <sz val="9"/>
        <rFont val="Times New Roman"/>
        <charset val="134"/>
      </rPr>
      <t>206-</t>
    </r>
    <r>
      <rPr>
        <sz val="9"/>
        <rFont val="宋体"/>
        <charset val="134"/>
      </rPr>
      <t>科学技术支出</t>
    </r>
  </si>
  <si>
    <t>30112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</si>
  <si>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年工伤保险</t>
    </r>
  </si>
  <si>
    <t/>
  </si>
  <si>
    <r>
      <rPr>
        <sz val="9"/>
        <rFont val="Times New Roman"/>
        <charset val="134"/>
      </rPr>
      <t>207-</t>
    </r>
    <r>
      <rPr>
        <sz val="9"/>
        <rFont val="宋体"/>
        <charset val="134"/>
      </rPr>
      <t>文化旅游体育与传媒支出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</si>
  <si>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年失业保险</t>
    </r>
  </si>
  <si>
    <r>
      <rPr>
        <sz val="9"/>
        <rFont val="Times New Roman"/>
        <charset val="134"/>
      </rPr>
      <t>208-</t>
    </r>
    <r>
      <rPr>
        <sz val="9"/>
        <rFont val="宋体"/>
        <charset val="134"/>
      </rPr>
      <t>社会保障和就业支出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</si>
  <si>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年住房公积金</t>
    </r>
  </si>
  <si>
    <r>
      <rPr>
        <sz val="9"/>
        <rFont val="Times New Roman"/>
        <charset val="134"/>
      </rPr>
      <t>210-</t>
    </r>
    <r>
      <rPr>
        <sz val="9"/>
        <rFont val="宋体"/>
        <charset val="134"/>
      </rPr>
      <t>卫生健康支出</t>
    </r>
  </si>
  <si>
    <t>50901</t>
  </si>
  <si>
    <t>30304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</si>
  <si>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年抚恤金</t>
    </r>
  </si>
  <si>
    <r>
      <rPr>
        <sz val="9"/>
        <rFont val="Times New Roman"/>
        <charset val="134"/>
      </rPr>
      <t>211-</t>
    </r>
    <r>
      <rPr>
        <sz val="9"/>
        <rFont val="宋体"/>
        <charset val="134"/>
      </rPr>
      <t>节能环保支出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</si>
  <si>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年公务费</t>
    </r>
  </si>
  <si>
    <r>
      <rPr>
        <sz val="9"/>
        <rFont val="Times New Roman"/>
        <charset val="134"/>
      </rPr>
      <t>212-</t>
    </r>
    <r>
      <rPr>
        <sz val="9"/>
        <rFont val="宋体"/>
        <charset val="134"/>
      </rPr>
      <t>城乡社区支出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</si>
  <si>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年福利费</t>
    </r>
  </si>
  <si>
    <r>
      <rPr>
        <sz val="9"/>
        <rFont val="Times New Roman"/>
        <charset val="134"/>
      </rPr>
      <t>213-</t>
    </r>
    <r>
      <rPr>
        <sz val="9"/>
        <rFont val="宋体"/>
        <charset val="134"/>
      </rPr>
      <t>农林水支出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</si>
  <si>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年工会经费</t>
    </r>
  </si>
  <si>
    <r>
      <rPr>
        <sz val="9"/>
        <rFont val="Times New Roman"/>
        <charset val="134"/>
      </rPr>
      <t>214-</t>
    </r>
    <r>
      <rPr>
        <sz val="9"/>
        <rFont val="宋体"/>
        <charset val="134"/>
      </rPr>
      <t>交通运输支出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</si>
  <si>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年公用取暖费</t>
    </r>
  </si>
  <si>
    <r>
      <rPr>
        <sz val="9"/>
        <rFont val="Times New Roman"/>
        <charset val="134"/>
      </rPr>
      <t>215-</t>
    </r>
    <r>
      <rPr>
        <sz val="9"/>
        <rFont val="宋体"/>
        <charset val="134"/>
      </rPr>
      <t>资源勘探工业信息等支出</t>
    </r>
  </si>
  <si>
    <t>50202</t>
  </si>
  <si>
    <t>30215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</si>
  <si>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年会议费</t>
    </r>
  </si>
  <si>
    <r>
      <rPr>
        <sz val="9"/>
        <rFont val="Times New Roman"/>
        <charset val="134"/>
      </rPr>
      <t>216-</t>
    </r>
    <r>
      <rPr>
        <sz val="9"/>
        <rFont val="宋体"/>
        <charset val="134"/>
      </rPr>
      <t>商业服务业等支出</t>
    </r>
  </si>
  <si>
    <t>30231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</si>
  <si>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年车辆运行维护费</t>
    </r>
  </si>
  <si>
    <r>
      <rPr>
        <sz val="9"/>
        <rFont val="Times New Roman"/>
        <charset val="134"/>
      </rPr>
      <t>217-</t>
    </r>
    <r>
      <rPr>
        <sz val="9"/>
        <rFont val="宋体"/>
        <charset val="134"/>
      </rPr>
      <t>金融支出</t>
    </r>
  </si>
  <si>
    <t>合计</t>
  </si>
  <si>
    <r>
      <rPr>
        <sz val="9"/>
        <rFont val="Times New Roman"/>
        <charset val="134"/>
      </rPr>
      <t>219-</t>
    </r>
    <r>
      <rPr>
        <sz val="9"/>
        <rFont val="宋体"/>
        <charset val="134"/>
      </rPr>
      <t>援助其他地区支出</t>
    </r>
  </si>
  <si>
    <t>项
目
支
出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</si>
  <si>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年村级经费（村务监督误工补贴及妇女报酬）</t>
    </r>
  </si>
  <si>
    <r>
      <rPr>
        <sz val="9"/>
        <rFont val="Times New Roman"/>
        <charset val="134"/>
      </rPr>
      <t>220-</t>
    </r>
    <r>
      <rPr>
        <sz val="9"/>
        <rFont val="宋体"/>
        <charset val="134"/>
      </rPr>
      <t>自然资源海洋等支出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</si>
  <si>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年村级经费（村级办公、安全生产、残协）</t>
    </r>
  </si>
  <si>
    <r>
      <rPr>
        <sz val="9"/>
        <rFont val="Times New Roman"/>
        <charset val="134"/>
      </rPr>
      <t>221-</t>
    </r>
    <r>
      <rPr>
        <sz val="9"/>
        <rFont val="宋体"/>
        <charset val="134"/>
      </rPr>
      <t>住房保障支出</t>
    </r>
  </si>
  <si>
    <t>31005</t>
  </si>
  <si>
    <t>50302</t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</si>
  <si>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年中央农村综合改革资金（环县毛井镇高家洼村文汉渠组漫水桥建设项目）</t>
    </r>
  </si>
  <si>
    <r>
      <rPr>
        <sz val="9"/>
        <rFont val="Times New Roman"/>
        <charset val="134"/>
      </rPr>
      <t>222-</t>
    </r>
    <r>
      <rPr>
        <sz val="9"/>
        <rFont val="宋体"/>
        <charset val="134"/>
      </rPr>
      <t>粮油物资储备支出</t>
    </r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</si>
  <si>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年省级农村综合改革专项补助资金（环县毛井镇二条俭村二条俭组至砖城子村砖城子组砂砾路建设项目）</t>
    </r>
  </si>
  <si>
    <r>
      <rPr>
        <sz val="9"/>
        <rFont val="Times New Roman"/>
        <charset val="134"/>
      </rPr>
      <t>224-</t>
    </r>
    <r>
      <rPr>
        <sz val="9"/>
        <rFont val="宋体"/>
        <charset val="134"/>
      </rPr>
      <t>灾害防治及应急管理支出</t>
    </r>
  </si>
  <si>
    <r>
      <rPr>
        <sz val="9"/>
        <rFont val="Times New Roman"/>
        <charset val="134"/>
      </rPr>
      <t>227-</t>
    </r>
    <r>
      <rPr>
        <sz val="9"/>
        <rFont val="宋体"/>
        <charset val="134"/>
      </rPr>
      <t>预备费</t>
    </r>
  </si>
  <si>
    <r>
      <rPr>
        <sz val="9"/>
        <rFont val="Times New Roman"/>
        <charset val="134"/>
      </rPr>
      <t>229-</t>
    </r>
    <r>
      <rPr>
        <sz val="9"/>
        <rFont val="宋体"/>
        <charset val="134"/>
      </rPr>
      <t>其他支出</t>
    </r>
  </si>
  <si>
    <r>
      <rPr>
        <sz val="9"/>
        <rFont val="Times New Roman"/>
        <charset val="134"/>
      </rPr>
      <t>230-</t>
    </r>
    <r>
      <rPr>
        <sz val="9"/>
        <rFont val="宋体"/>
        <charset val="134"/>
      </rPr>
      <t>转移性支出</t>
    </r>
  </si>
  <si>
    <r>
      <rPr>
        <sz val="9"/>
        <rFont val="Times New Roman"/>
        <charset val="134"/>
      </rPr>
      <t>231-</t>
    </r>
    <r>
      <rPr>
        <sz val="9"/>
        <rFont val="宋体"/>
        <charset val="134"/>
      </rPr>
      <t>债务还本支出</t>
    </r>
  </si>
  <si>
    <r>
      <rPr>
        <sz val="9"/>
        <rFont val="Times New Roman"/>
        <charset val="134"/>
      </rPr>
      <t>232-</t>
    </r>
    <r>
      <rPr>
        <sz val="9"/>
        <rFont val="宋体"/>
        <charset val="134"/>
      </rPr>
      <t>债务付息支出</t>
    </r>
  </si>
  <si>
    <r>
      <rPr>
        <sz val="9"/>
        <rFont val="Times New Roman"/>
        <charset val="134"/>
      </rPr>
      <t>233-</t>
    </r>
    <r>
      <rPr>
        <sz val="9"/>
        <rFont val="宋体"/>
        <charset val="134"/>
      </rPr>
      <t>债务发行费用支出</t>
    </r>
  </si>
  <si>
    <t>本年支出合计</t>
  </si>
  <si>
    <t>本年收入合计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</si>
</sst>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_([$€-2]* #,##0.00_);_([$€-2]* \(#,##0.00\);_([$€-2]* &quot;-&quot;??_)"/>
    <numFmt numFmtId="178" formatCode="0.00_);[Red]\(0.00\)"/>
    <numFmt numFmtId="179" formatCode="0_);[Red]\(0\)"/>
  </numFmts>
  <fonts count="34">
    <font>
      <sz val="10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9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9"/>
      <color indexed="63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0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176" fontId="2" fillId="0" borderId="0" xfId="49" applyNumberFormat="1" applyFont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left" vertical="center"/>
    </xf>
    <xf numFmtId="0" fontId="5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right" vertical="center"/>
    </xf>
    <xf numFmtId="176" fontId="5" fillId="0" borderId="0" xfId="49" applyNumberFormat="1" applyFont="1" applyBorder="1" applyAlignment="1">
      <alignment horizontal="right" vertical="center"/>
    </xf>
    <xf numFmtId="0" fontId="6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right" vertical="center" wrapText="1"/>
    </xf>
    <xf numFmtId="0" fontId="5" fillId="0" borderId="2" xfId="49" applyFont="1" applyFill="1" applyBorder="1" applyAlignment="1">
      <alignment vertical="center"/>
    </xf>
    <xf numFmtId="4" fontId="5" fillId="0" borderId="2" xfId="49" applyNumberFormat="1" applyFont="1" applyFill="1" applyBorder="1" applyAlignment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177" fontId="5" fillId="2" borderId="2" xfId="0" applyNumberFormat="1" applyFont="1" applyFill="1" applyBorder="1" applyAlignment="1" applyProtection="1">
      <alignment horizontal="left" vertical="center" wrapText="1"/>
    </xf>
    <xf numFmtId="178" fontId="5" fillId="2" borderId="2" xfId="1" applyNumberFormat="1" applyFont="1" applyFill="1" applyBorder="1" applyAlignment="1">
      <alignment horizontal="right" vertical="center" wrapText="1"/>
    </xf>
    <xf numFmtId="0" fontId="5" fillId="0" borderId="2" xfId="49" applyFont="1" applyBorder="1" applyAlignment="1">
      <alignment vertical="center"/>
    </xf>
    <xf numFmtId="176" fontId="5" fillId="2" borderId="2" xfId="0" applyNumberFormat="1" applyFont="1" applyFill="1" applyBorder="1" applyAlignment="1" applyProtection="1">
      <alignment horizontal="right" vertical="center" wrapText="1"/>
    </xf>
    <xf numFmtId="179" fontId="8" fillId="0" borderId="2" xfId="49" applyNumberFormat="1" applyFont="1" applyFill="1" applyBorder="1" applyAlignment="1">
      <alignment horizontal="center" vertical="center" wrapText="1"/>
    </xf>
    <xf numFmtId="179" fontId="5" fillId="0" borderId="2" xfId="49" applyNumberFormat="1" applyFont="1" applyFill="1" applyBorder="1" applyAlignment="1">
      <alignment horizontal="center" vertical="center" wrapText="1"/>
    </xf>
    <xf numFmtId="179" fontId="5" fillId="0" borderId="2" xfId="49" applyNumberFormat="1" applyFont="1" applyFill="1" applyBorder="1" applyAlignment="1">
      <alignment horizontal="left" vertical="center" wrapText="1"/>
    </xf>
    <xf numFmtId="176" fontId="10" fillId="0" borderId="2" xfId="49" applyNumberFormat="1" applyFont="1" applyFill="1" applyBorder="1" applyAlignment="1">
      <alignment horizontal="right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178" fontId="11" fillId="0" borderId="2" xfId="1" applyNumberFormat="1" applyFont="1" applyFill="1" applyBorder="1" applyAlignment="1">
      <alignment horizontal="right" vertical="center" wrapText="1"/>
    </xf>
    <xf numFmtId="0" fontId="5" fillId="0" borderId="2" xfId="49" applyFont="1" applyFill="1" applyBorder="1" applyAlignment="1">
      <alignment horizontal="left" vertical="center"/>
    </xf>
    <xf numFmtId="179" fontId="8" fillId="0" borderId="2" xfId="49" applyNumberFormat="1" applyFont="1" applyFill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179" fontId="12" fillId="0" borderId="2" xfId="49" applyNumberFormat="1" applyFont="1" applyFill="1" applyBorder="1" applyAlignment="1">
      <alignment horizontal="center" vertical="center" wrapText="1"/>
    </xf>
    <xf numFmtId="179" fontId="10" fillId="0" borderId="2" xfId="49" applyNumberFormat="1" applyFont="1" applyFill="1" applyBorder="1" applyAlignment="1">
      <alignment horizontal="center" vertical="center" wrapText="1"/>
    </xf>
    <xf numFmtId="17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/>
    </xf>
    <xf numFmtId="0" fontId="10" fillId="0" borderId="2" xfId="49" applyFont="1" applyFill="1" applyBorder="1" applyAlignment="1">
      <alignment horizontal="center" vertical="center"/>
    </xf>
    <xf numFmtId="176" fontId="10" fillId="0" borderId="2" xfId="49" applyNumberFormat="1" applyFont="1" applyBorder="1" applyAlignment="1">
      <alignment horizontal="center" vertical="center"/>
    </xf>
    <xf numFmtId="0" fontId="10" fillId="0" borderId="2" xfId="49" applyFont="1" applyFill="1" applyBorder="1" applyAlignment="1">
      <alignment vertical="center"/>
    </xf>
    <xf numFmtId="0" fontId="12" fillId="0" borderId="6" xfId="49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&#25105;&#30340;&#25991;&#26723;\2013&#24180;\2013&#24180;&#37096;&#38376;&#39044;&#31639;\&#39044;&#31639;&#21010;&#36716;\&#37096;&#38376;&#39044;&#31639;&#65288;&#25903;&#20986;&#31185;&#23460;&#65289;\Audit\&#28165;&#21326;&#21516;&#26041;\&#27169;&#29256;04\&#21516;&#26041;2004&#38468;&#27880;&#27169;&#26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workbookViewId="0">
      <selection activeCell="A1" sqref="$A1:$XFD1"/>
    </sheetView>
  </sheetViews>
  <sheetFormatPr defaultColWidth="9" defaultRowHeight="12.75"/>
  <cols>
    <col min="1" max="1" width="15.7142857142857" style="2" customWidth="1"/>
    <col min="2" max="2" width="14" style="3" customWidth="1"/>
    <col min="3" max="3" width="24.2857142857143" style="2" customWidth="1"/>
    <col min="4" max="4" width="13.1428571428571" style="2" customWidth="1"/>
    <col min="5" max="5" width="14.8571428571429" style="3" customWidth="1"/>
    <col min="6" max="6" width="6.57142857142857" style="3" customWidth="1"/>
    <col min="7" max="8" width="10.1428571428571" style="4" customWidth="1"/>
    <col min="9" max="9" width="52.4285714285714" style="2" customWidth="1"/>
    <col min="10" max="10" width="13.4285714285714" style="3" customWidth="1"/>
    <col min="11" max="16384" width="9.14285714285714" style="2"/>
  </cols>
  <sheetData>
    <row r="1" ht="30.7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7.25" customHeight="1" spans="1:10">
      <c r="A2" s="7" t="s">
        <v>1</v>
      </c>
      <c r="B2" s="7"/>
      <c r="C2" s="7"/>
      <c r="D2" s="8"/>
      <c r="E2" s="8"/>
      <c r="F2" s="8"/>
      <c r="G2" s="8"/>
      <c r="H2" s="9"/>
      <c r="I2" s="10"/>
      <c r="J2" s="11" t="s">
        <v>2</v>
      </c>
    </row>
    <row r="3" ht="20.1" customHeight="1" spans="1:10">
      <c r="A3" s="12" t="s">
        <v>3</v>
      </c>
      <c r="B3" s="13" t="s">
        <v>4</v>
      </c>
      <c r="C3" s="13" t="s">
        <v>5</v>
      </c>
      <c r="D3" s="13"/>
      <c r="E3" s="13"/>
      <c r="F3" s="13"/>
      <c r="G3" s="13"/>
      <c r="H3" s="13"/>
      <c r="I3" s="13"/>
      <c r="J3" s="13"/>
    </row>
    <row r="4" ht="20.1" customHeight="1" spans="1:10">
      <c r="A4" s="12" t="s">
        <v>6</v>
      </c>
      <c r="B4" s="14" t="s">
        <v>7</v>
      </c>
      <c r="C4" s="12" t="s">
        <v>8</v>
      </c>
      <c r="D4" s="13"/>
      <c r="E4" s="13"/>
      <c r="F4" s="12" t="s">
        <v>9</v>
      </c>
      <c r="G4" s="13"/>
      <c r="H4" s="13"/>
      <c r="I4" s="13"/>
      <c r="J4" s="13"/>
    </row>
    <row r="5" ht="20.1" customHeight="1" spans="1:10">
      <c r="A5" s="13"/>
      <c r="B5" s="14"/>
      <c r="C5" s="12" t="s">
        <v>10</v>
      </c>
      <c r="D5" s="12" t="s">
        <v>11</v>
      </c>
      <c r="E5" s="14" t="s">
        <v>7</v>
      </c>
      <c r="F5" s="15" t="s">
        <v>12</v>
      </c>
      <c r="G5" s="15" t="s">
        <v>13</v>
      </c>
      <c r="H5" s="15" t="s">
        <v>14</v>
      </c>
      <c r="I5" s="12" t="s">
        <v>15</v>
      </c>
      <c r="J5" s="14" t="s">
        <v>7</v>
      </c>
    </row>
    <row r="6" ht="15" customHeight="1" spans="1:10">
      <c r="A6" s="16" t="s">
        <v>16</v>
      </c>
      <c r="B6" s="17">
        <v>14679382.544</v>
      </c>
      <c r="C6" s="18" t="s">
        <v>17</v>
      </c>
      <c r="D6" s="19"/>
      <c r="E6" s="17">
        <v>10435277.198</v>
      </c>
      <c r="F6" s="20" t="s">
        <v>18</v>
      </c>
      <c r="G6" s="21">
        <v>50101</v>
      </c>
      <c r="H6" s="21">
        <v>30101</v>
      </c>
      <c r="I6" s="22" t="s">
        <v>19</v>
      </c>
      <c r="J6" s="23">
        <v>8787837.5</v>
      </c>
    </row>
    <row r="7" ht="15" customHeight="1" spans="1:10">
      <c r="A7" s="16" t="s">
        <v>20</v>
      </c>
      <c r="B7" s="17"/>
      <c r="C7" s="18" t="s">
        <v>21</v>
      </c>
      <c r="D7" s="18"/>
      <c r="E7" s="17"/>
      <c r="F7" s="20"/>
      <c r="G7" s="21" t="s">
        <v>22</v>
      </c>
      <c r="H7" s="21" t="s">
        <v>23</v>
      </c>
      <c r="I7" s="22" t="s">
        <v>24</v>
      </c>
      <c r="J7" s="23">
        <v>1176824.64</v>
      </c>
    </row>
    <row r="8" ht="15" customHeight="1" spans="1:10">
      <c r="A8" s="16" t="s">
        <v>25</v>
      </c>
      <c r="B8" s="17"/>
      <c r="C8" s="18" t="s">
        <v>26</v>
      </c>
      <c r="D8" s="18"/>
      <c r="E8" s="17"/>
      <c r="F8" s="20"/>
      <c r="G8" s="21">
        <v>50102</v>
      </c>
      <c r="H8" s="21">
        <v>30109</v>
      </c>
      <c r="I8" s="22" t="s">
        <v>27</v>
      </c>
      <c r="J8" s="23">
        <v>588412.32</v>
      </c>
    </row>
    <row r="9" ht="15" customHeight="1" spans="1:10">
      <c r="A9" s="16" t="s">
        <v>11</v>
      </c>
      <c r="B9" s="17">
        <v>86802.24</v>
      </c>
      <c r="C9" s="18" t="s">
        <v>28</v>
      </c>
      <c r="D9" s="19"/>
      <c r="E9" s="17"/>
      <c r="F9" s="20"/>
      <c r="G9" s="21" t="s">
        <v>22</v>
      </c>
      <c r="H9" s="21">
        <v>30110</v>
      </c>
      <c r="I9" s="22" t="s">
        <v>29</v>
      </c>
      <c r="J9" s="23">
        <v>478085.01</v>
      </c>
    </row>
    <row r="10" ht="15" customHeight="1" spans="1:10">
      <c r="A10" s="24"/>
      <c r="B10" s="17"/>
      <c r="C10" s="18" t="s">
        <v>30</v>
      </c>
      <c r="D10" s="17"/>
      <c r="E10" s="25"/>
      <c r="F10" s="20"/>
      <c r="G10" s="21" t="s">
        <v>22</v>
      </c>
      <c r="H10" s="21">
        <v>30110</v>
      </c>
      <c r="I10" s="22" t="s">
        <v>31</v>
      </c>
      <c r="J10" s="23">
        <v>132300</v>
      </c>
    </row>
    <row r="11" ht="15" customHeight="1" spans="1:10">
      <c r="A11" s="18"/>
      <c r="B11" s="17"/>
      <c r="C11" s="18" t="s">
        <v>32</v>
      </c>
      <c r="D11" s="17"/>
      <c r="E11" s="17"/>
      <c r="F11" s="20"/>
      <c r="G11" s="21" t="s">
        <v>22</v>
      </c>
      <c r="H11" s="21" t="s">
        <v>33</v>
      </c>
      <c r="I11" s="22" t="s">
        <v>34</v>
      </c>
      <c r="J11" s="23">
        <v>29420.616</v>
      </c>
    </row>
    <row r="12" ht="15" customHeight="1" spans="1:10">
      <c r="A12" s="18" t="s">
        <v>35</v>
      </c>
      <c r="B12" s="17"/>
      <c r="C12" s="18" t="s">
        <v>36</v>
      </c>
      <c r="D12" s="18"/>
      <c r="E12" s="17"/>
      <c r="F12" s="20"/>
      <c r="G12" s="21" t="s">
        <v>22</v>
      </c>
      <c r="H12" s="21" t="s">
        <v>33</v>
      </c>
      <c r="I12" s="22" t="s">
        <v>37</v>
      </c>
      <c r="J12" s="23">
        <v>37604.28</v>
      </c>
    </row>
    <row r="13" ht="15" customHeight="1" spans="1:10">
      <c r="A13" s="18" t="s">
        <v>35</v>
      </c>
      <c r="B13" s="17"/>
      <c r="C13" s="18" t="s">
        <v>38</v>
      </c>
      <c r="D13" s="18"/>
      <c r="E13" s="17">
        <v>1846301.856</v>
      </c>
      <c r="F13" s="20"/>
      <c r="G13" s="21">
        <v>50102</v>
      </c>
      <c r="H13" s="21">
        <v>30113</v>
      </c>
      <c r="I13" s="22" t="s">
        <v>39</v>
      </c>
      <c r="J13" s="23">
        <v>882618.48</v>
      </c>
    </row>
    <row r="14" ht="15" customHeight="1" spans="1:10">
      <c r="A14" s="18"/>
      <c r="B14" s="17"/>
      <c r="C14" s="18" t="s">
        <v>40</v>
      </c>
      <c r="D14" s="18"/>
      <c r="E14" s="17">
        <v>610385.01</v>
      </c>
      <c r="F14" s="20"/>
      <c r="G14" s="21" t="s">
        <v>41</v>
      </c>
      <c r="H14" s="21" t="s">
        <v>42</v>
      </c>
      <c r="I14" s="22" t="s">
        <v>43</v>
      </c>
      <c r="J14" s="23">
        <v>14040</v>
      </c>
    </row>
    <row r="15" ht="15" customHeight="1" spans="1:10">
      <c r="A15" s="18"/>
      <c r="B15" s="17"/>
      <c r="C15" s="18" t="s">
        <v>44</v>
      </c>
      <c r="D15" s="18"/>
      <c r="E15" s="17"/>
      <c r="F15" s="20"/>
      <c r="G15" s="21">
        <v>50201</v>
      </c>
      <c r="H15" s="21">
        <v>30201</v>
      </c>
      <c r="I15" s="22" t="s">
        <v>45</v>
      </c>
      <c r="J15" s="23">
        <v>1178000</v>
      </c>
    </row>
    <row r="16" ht="15" customHeight="1" spans="1:10">
      <c r="A16" s="18"/>
      <c r="B16" s="17"/>
      <c r="C16" s="18" t="s">
        <v>46</v>
      </c>
      <c r="D16" s="18"/>
      <c r="E16" s="17"/>
      <c r="F16" s="20"/>
      <c r="G16" s="21">
        <v>50201</v>
      </c>
      <c r="H16" s="21">
        <v>30229</v>
      </c>
      <c r="I16" s="22" t="s">
        <v>47</v>
      </c>
      <c r="J16" s="23">
        <v>182053.85</v>
      </c>
    </row>
    <row r="17" ht="15" customHeight="1" spans="1:10">
      <c r="A17" s="18"/>
      <c r="B17" s="17"/>
      <c r="C17" s="18" t="s">
        <v>48</v>
      </c>
      <c r="D17" s="17">
        <v>86802.24</v>
      </c>
      <c r="E17" s="17">
        <v>904800</v>
      </c>
      <c r="F17" s="20"/>
      <c r="G17" s="21">
        <v>50201</v>
      </c>
      <c r="H17" s="21">
        <v>30229</v>
      </c>
      <c r="I17" s="22" t="s">
        <v>49</v>
      </c>
      <c r="J17" s="23">
        <v>87385.848</v>
      </c>
    </row>
    <row r="18" ht="15" customHeight="1" spans="1:10">
      <c r="A18" s="18"/>
      <c r="B18" s="17"/>
      <c r="C18" s="18" t="s">
        <v>50</v>
      </c>
      <c r="D18" s="18"/>
      <c r="E18" s="17"/>
      <c r="F18" s="20"/>
      <c r="G18" s="21">
        <v>50201</v>
      </c>
      <c r="H18" s="21">
        <v>30208</v>
      </c>
      <c r="I18" s="22" t="s">
        <v>51</v>
      </c>
      <c r="J18" s="23">
        <v>100000</v>
      </c>
    </row>
    <row r="19" ht="15" customHeight="1" spans="1:10">
      <c r="A19" s="18"/>
      <c r="B19" s="17"/>
      <c r="C19" s="18" t="s">
        <v>52</v>
      </c>
      <c r="D19" s="18"/>
      <c r="E19" s="17"/>
      <c r="F19" s="20"/>
      <c r="G19" s="21" t="s">
        <v>53</v>
      </c>
      <c r="H19" s="21" t="s">
        <v>54</v>
      </c>
      <c r="I19" s="22" t="s">
        <v>55</v>
      </c>
      <c r="J19" s="23">
        <v>50000</v>
      </c>
    </row>
    <row r="20" ht="15" customHeight="1" spans="1:10">
      <c r="A20" s="18"/>
      <c r="B20" s="17"/>
      <c r="C20" s="18" t="s">
        <v>56</v>
      </c>
      <c r="D20" s="18"/>
      <c r="E20" s="17"/>
      <c r="F20" s="20"/>
      <c r="G20" s="21">
        <v>50208</v>
      </c>
      <c r="H20" s="21" t="s">
        <v>57</v>
      </c>
      <c r="I20" s="22" t="s">
        <v>58</v>
      </c>
      <c r="J20" s="23">
        <v>50000</v>
      </c>
    </row>
    <row r="21" ht="15" customHeight="1" spans="1:10">
      <c r="A21" s="18"/>
      <c r="B21" s="17"/>
      <c r="C21" s="18" t="s">
        <v>59</v>
      </c>
      <c r="D21" s="18"/>
      <c r="E21" s="17"/>
      <c r="F21" s="20"/>
      <c r="G21" s="26" t="s">
        <v>60</v>
      </c>
      <c r="H21" s="27"/>
      <c r="I21" s="28"/>
      <c r="J21" s="29">
        <f>SUM(J6:J20)</f>
        <v>13774582.544</v>
      </c>
    </row>
    <row r="22" ht="15" customHeight="1" spans="1:10">
      <c r="A22" s="18" t="s">
        <v>35</v>
      </c>
      <c r="B22" s="17"/>
      <c r="C22" s="18" t="s">
        <v>61</v>
      </c>
      <c r="D22" s="18"/>
      <c r="E22" s="17"/>
      <c r="F22" s="30" t="s">
        <v>62</v>
      </c>
      <c r="G22" s="21">
        <v>50201</v>
      </c>
      <c r="H22" s="21">
        <v>30201</v>
      </c>
      <c r="I22" s="22" t="s">
        <v>63</v>
      </c>
      <c r="J22" s="23">
        <v>254800</v>
      </c>
    </row>
    <row r="23" ht="15" customHeight="1" spans="1:10">
      <c r="A23" s="18" t="s">
        <v>35</v>
      </c>
      <c r="B23" s="17"/>
      <c r="C23" s="18" t="s">
        <v>64</v>
      </c>
      <c r="D23" s="18"/>
      <c r="E23" s="17"/>
      <c r="F23" s="31"/>
      <c r="G23" s="21">
        <v>50201</v>
      </c>
      <c r="H23" s="21">
        <v>30201</v>
      </c>
      <c r="I23" s="22" t="s">
        <v>65</v>
      </c>
      <c r="J23" s="23">
        <v>650000</v>
      </c>
    </row>
    <row r="24" ht="26" customHeight="1" spans="1:10">
      <c r="A24" s="18" t="s">
        <v>35</v>
      </c>
      <c r="B24" s="17"/>
      <c r="C24" s="18" t="s">
        <v>66</v>
      </c>
      <c r="D24" s="19"/>
      <c r="E24" s="32">
        <v>882618.48</v>
      </c>
      <c r="F24" s="31"/>
      <c r="G24" s="21" t="s">
        <v>67</v>
      </c>
      <c r="H24" s="21" t="s">
        <v>68</v>
      </c>
      <c r="I24" s="22" t="s">
        <v>69</v>
      </c>
      <c r="J24" s="23">
        <v>9495</v>
      </c>
    </row>
    <row r="25" ht="26" customHeight="1" spans="1:10">
      <c r="A25" s="18" t="s">
        <v>35</v>
      </c>
      <c r="B25" s="17"/>
      <c r="C25" s="18" t="s">
        <v>70</v>
      </c>
      <c r="D25" s="18"/>
      <c r="E25" s="17"/>
      <c r="F25" s="31"/>
      <c r="G25" s="21" t="s">
        <v>67</v>
      </c>
      <c r="H25" s="21" t="s">
        <v>68</v>
      </c>
      <c r="I25" s="22" t="s">
        <v>71</v>
      </c>
      <c r="J25" s="23">
        <v>77307.24</v>
      </c>
    </row>
    <row r="26" ht="15" customHeight="1" spans="1:10">
      <c r="A26" s="18" t="s">
        <v>35</v>
      </c>
      <c r="B26" s="17"/>
      <c r="C26" s="18" t="s">
        <v>72</v>
      </c>
      <c r="D26" s="18"/>
      <c r="E26" s="17"/>
      <c r="F26" s="31"/>
      <c r="G26" s="21"/>
      <c r="H26" s="21"/>
      <c r="I26" s="22"/>
      <c r="J26" s="23"/>
    </row>
    <row r="27" ht="15" customHeight="1" spans="1:10">
      <c r="A27" s="18" t="s">
        <v>35</v>
      </c>
      <c r="B27" s="17"/>
      <c r="C27" s="18" t="s">
        <v>73</v>
      </c>
      <c r="D27" s="18"/>
      <c r="E27" s="17"/>
      <c r="F27" s="31"/>
      <c r="G27" s="21"/>
      <c r="H27" s="21"/>
      <c r="I27" s="22"/>
      <c r="J27" s="23"/>
    </row>
    <row r="28" ht="15" customHeight="1" spans="1:10">
      <c r="A28" s="33"/>
      <c r="B28" s="17"/>
      <c r="C28" s="18" t="s">
        <v>74</v>
      </c>
      <c r="D28" s="18"/>
      <c r="E28" s="17"/>
      <c r="F28" s="31"/>
      <c r="G28" s="21"/>
      <c r="H28" s="21"/>
      <c r="I28" s="22"/>
      <c r="J28" s="23"/>
    </row>
    <row r="29" ht="15" customHeight="1" spans="1:10">
      <c r="A29" s="18"/>
      <c r="B29" s="17"/>
      <c r="C29" s="18" t="s">
        <v>75</v>
      </c>
      <c r="D29" s="18"/>
      <c r="E29" s="17"/>
      <c r="F29" s="31"/>
      <c r="G29" s="21"/>
      <c r="H29" s="21"/>
      <c r="I29" s="22"/>
      <c r="J29" s="23"/>
    </row>
    <row r="30" ht="15" customHeight="1" spans="1:10">
      <c r="A30" s="18"/>
      <c r="B30" s="17"/>
      <c r="C30" s="18" t="s">
        <v>76</v>
      </c>
      <c r="D30" s="18"/>
      <c r="E30" s="17"/>
      <c r="F30" s="31"/>
      <c r="G30" s="21"/>
      <c r="H30" s="21"/>
      <c r="I30" s="22"/>
      <c r="J30" s="23"/>
    </row>
    <row r="31" ht="15" customHeight="1" spans="1:10">
      <c r="A31" s="18"/>
      <c r="B31" s="17"/>
      <c r="C31" s="18" t="s">
        <v>77</v>
      </c>
      <c r="D31" s="18"/>
      <c r="E31" s="17"/>
      <c r="F31" s="31"/>
      <c r="G31" s="27"/>
      <c r="H31" s="27"/>
      <c r="I31" s="24"/>
      <c r="J31" s="17"/>
    </row>
    <row r="32" ht="15" customHeight="1" spans="1:10">
      <c r="A32" s="33"/>
      <c r="B32" s="17"/>
      <c r="C32" s="18" t="s">
        <v>78</v>
      </c>
      <c r="D32" s="17"/>
      <c r="E32" s="17"/>
      <c r="F32" s="31"/>
      <c r="G32" s="27"/>
      <c r="H32" s="27"/>
      <c r="I32" s="24"/>
      <c r="J32" s="17"/>
    </row>
    <row r="33" ht="15" customHeight="1" spans="1:10">
      <c r="A33" s="33"/>
      <c r="B33" s="17"/>
      <c r="C33" s="18"/>
      <c r="D33" s="18"/>
      <c r="E33" s="17"/>
      <c r="F33" s="31"/>
      <c r="G33" s="27"/>
      <c r="H33" s="27"/>
      <c r="I33" s="34"/>
      <c r="J33" s="17"/>
    </row>
    <row r="34" ht="15" customHeight="1" spans="1:10">
      <c r="A34" s="33"/>
      <c r="B34" s="17"/>
      <c r="C34" s="18"/>
      <c r="D34" s="18"/>
      <c r="E34" s="17"/>
      <c r="F34" s="31"/>
      <c r="G34" s="35"/>
      <c r="H34" s="35"/>
      <c r="I34" s="28"/>
      <c r="J34" s="29"/>
    </row>
    <row r="35" ht="17.1" customHeight="1" spans="1:10">
      <c r="A35" s="33"/>
      <c r="B35" s="17"/>
      <c r="C35" s="36" t="s">
        <v>79</v>
      </c>
      <c r="D35" s="17">
        <f>SUM(D6:D34)</f>
        <v>86802.24</v>
      </c>
      <c r="E35" s="17">
        <f>SUM(E6:E34)</f>
        <v>14679382.544</v>
      </c>
      <c r="F35" s="37"/>
      <c r="G35" s="38" t="s">
        <v>60</v>
      </c>
      <c r="H35" s="39"/>
      <c r="I35" s="40"/>
      <c r="J35" s="29">
        <f>SUM(J22:J30)</f>
        <v>991602.24</v>
      </c>
    </row>
    <row r="36" s="1" customFormat="1" ht="17.1" customHeight="1" spans="1:10">
      <c r="A36" s="41" t="s">
        <v>80</v>
      </c>
      <c r="B36" s="29">
        <f>SUM(B6:B35)</f>
        <v>14766184.784</v>
      </c>
      <c r="C36" s="42"/>
      <c r="D36" s="43">
        <f>D35+E35</f>
        <v>14766184.784</v>
      </c>
      <c r="E36" s="43"/>
      <c r="F36" s="44"/>
      <c r="G36" s="45" t="s">
        <v>79</v>
      </c>
      <c r="H36" s="46"/>
      <c r="I36" s="47"/>
      <c r="J36" s="29">
        <f>J21+J35</f>
        <v>14766184.784</v>
      </c>
    </row>
  </sheetData>
  <mergeCells count="16">
    <mergeCell ref="A1:J1"/>
    <mergeCell ref="A2:C2"/>
    <mergeCell ref="E2:G2"/>
    <mergeCell ref="A3:B3"/>
    <mergeCell ref="C3:J3"/>
    <mergeCell ref="C4:E4"/>
    <mergeCell ref="F4:J4"/>
    <mergeCell ref="G21:H21"/>
    <mergeCell ref="G35:H35"/>
    <mergeCell ref="D36:E36"/>
    <mergeCell ref="G36:I36"/>
    <mergeCell ref="A4:A5"/>
    <mergeCell ref="B4:B5"/>
    <mergeCell ref="C35:C36"/>
    <mergeCell ref="F6:F21"/>
    <mergeCell ref="F22:F35"/>
  </mergeCells>
  <printOptions horizontalCentered="1"/>
  <pageMargins left="0.708661417322835" right="0.708661417322835" top="0.748031496062992" bottom="0.748031496062992" header="0.31496062992126" footer="0.3149606299212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毛井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2026-03-04T01:34:00Z</dcterms:created>
  <dcterms:modified xsi:type="dcterms:W3CDTF">2026-03-11T10:20:32Z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1424553546754381AC05A2DACC24849C_11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