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财专资金" sheetId="8" r:id="rId1"/>
  </sheets>
  <definedNames>
    <definedName name="_xlnm._FilterDatabase" localSheetId="0" hidden="1">财专资金!$A$1:$P$300</definedName>
    <definedName name="_xlnm.Print_Titles" localSheetId="0">财专资金!$1:$3</definedName>
  </definedNames>
  <calcPr calcId="144525"/>
</workbook>
</file>

<file path=xl/sharedStrings.xml><?xml version="1.0" encoding="utf-8"?>
<sst xmlns="http://schemas.openxmlformats.org/spreadsheetml/2006/main" count="3268" uniqueCount="700">
  <si>
    <t>环县2020年财政专项扶贫资金项目完成情况</t>
  </si>
  <si>
    <t>序号</t>
  </si>
  <si>
    <t>项目计划文号</t>
  </si>
  <si>
    <t xml:space="preserve">项目名称
</t>
  </si>
  <si>
    <t>建设
性质</t>
  </si>
  <si>
    <t>建设
起止
年限</t>
  </si>
  <si>
    <t>建设
地点</t>
  </si>
  <si>
    <t>资金来源</t>
  </si>
  <si>
    <t>建设内容与补助标准</t>
  </si>
  <si>
    <t>资金
规模</t>
  </si>
  <si>
    <t>项目完成情况</t>
  </si>
  <si>
    <t>绩 效 目 标</t>
  </si>
  <si>
    <t>项目
主管
单位</t>
  </si>
  <si>
    <t>项目
实施
单位</t>
  </si>
  <si>
    <t>扶贫效益</t>
  </si>
  <si>
    <t>受益贫困村数（个）</t>
  </si>
  <si>
    <t>受益贫困户数
(万户)</t>
  </si>
  <si>
    <t>受益贫困人口数
(万人)</t>
  </si>
  <si>
    <t>环脱贫领办发〔2020〕2号</t>
  </si>
  <si>
    <t>地膜种粮（草）</t>
  </si>
  <si>
    <t>新建</t>
  </si>
  <si>
    <t>2020.03
-
2020.06</t>
  </si>
  <si>
    <t>全县20个乡镇</t>
  </si>
  <si>
    <t>第一批
财专</t>
  </si>
  <si>
    <t>扶持26205户建档立卡贫困户实施地膜种粮31.353736万亩，每亩补助78元。</t>
  </si>
  <si>
    <t>已完工</t>
  </si>
  <si>
    <t>提高粮食产量，促进农民增收，亩均纯收入450元。</t>
  </si>
  <si>
    <t>农业
农村局</t>
  </si>
  <si>
    <t>乡镇、村</t>
  </si>
  <si>
    <t>环脱贫领办发〔2020〕25号</t>
  </si>
  <si>
    <t>中药材种植</t>
  </si>
  <si>
    <t>木钵等17个乡镇</t>
  </si>
  <si>
    <t>第二批
财专</t>
  </si>
  <si>
    <t>扶持837户建档立卡贫困户中药材种植15565.9亩，其中：黄芪每亩补助300元，黄芩每亩补助300元，板蓝根每亩补助30元，柴胡每亩补助30元，党参每亩补助600元，甘草每亩补助400元，秦艽每亩补助90元。</t>
  </si>
  <si>
    <t>促进农民增收，亩均纯收入800元。</t>
  </si>
  <si>
    <t>马铃薯种植</t>
  </si>
  <si>
    <t>车道镇</t>
  </si>
  <si>
    <t>种植优质马铃薯2396.9亩（杨掌村1807.9亩，魏洼村589亩），每亩投放优质马铃薯籽种120公斤，每公斤补助3元。</t>
  </si>
  <si>
    <t>增加贫困户人均纯收入，亩均纯收入400元。</t>
  </si>
  <si>
    <t>镇、村</t>
  </si>
  <si>
    <t>五小产业
（小家禽）</t>
  </si>
  <si>
    <t>曲子等14个乡镇</t>
  </si>
  <si>
    <t>扶持建档立卡贫困户养鸡8405只，每只补助20元；养蜜蜂654箱，每箱补助100元。</t>
  </si>
  <si>
    <t>扶持贫困户发展壮大小家禽产业，增加收入。</t>
  </si>
  <si>
    <t>农业农村局、畜牧局</t>
  </si>
  <si>
    <t>乡镇村</t>
  </si>
  <si>
    <t>曲子镇、八珠乡</t>
  </si>
  <si>
    <t>扶持五里桥村3户建档立卡贫困户养鸡273只，养蜜蜂5户箱。</t>
  </si>
  <si>
    <t>五小产业
（小手工）</t>
  </si>
  <si>
    <t>木钵等4个乡镇</t>
  </si>
  <si>
    <t>扶持5户建档立卡贫困户发展小手工5处，每处补助3000元。</t>
  </si>
  <si>
    <t>扶持贫困户发展壮大小手工产业，增加收入。</t>
  </si>
  <si>
    <t>农业
农村局、文旅局</t>
  </si>
  <si>
    <t>五小产业
（小作坊）</t>
  </si>
  <si>
    <t>甜水等9个乡镇</t>
  </si>
  <si>
    <t>扶持23户建档立卡贫困户发展小作坊23处，其中：农产品加工4处，每处补助6000元；食品加工19处，每处补助4000元。</t>
  </si>
  <si>
    <t>扶持贫困户发展壮大小作坊产业，增加收入。</t>
  </si>
  <si>
    <t>农业农村局、商务局</t>
  </si>
  <si>
    <t>五小产业
（小庭院）</t>
  </si>
  <si>
    <t>扶持694户建档立卡贫困户发展小庭院730座，每座补助3000元。</t>
  </si>
  <si>
    <t>增加贫困户收入，预计每座平均年纯收入1500元以上。</t>
  </si>
  <si>
    <t>木钵等8个乡镇</t>
  </si>
  <si>
    <t>扶持478户建档立卡贫困户发展小庭院545座，每座补助3000元。</t>
  </si>
  <si>
    <t>环脱贫领办发〔2020〕28号</t>
  </si>
  <si>
    <t>苹果树栽植</t>
  </si>
  <si>
    <t>2020.02
-
2020.06</t>
  </si>
  <si>
    <t>环城等8个乡镇</t>
  </si>
  <si>
    <t>第一批
县级</t>
  </si>
  <si>
    <t>扶持8个乡镇23个行政村258户贫困户新栽果树955.4亩，每亩补助300元。</t>
  </si>
  <si>
    <t>扶持贫困户发展苹果产业，栽植后三年开花，四年见果，五年见效，预计每亩收益5000元，共477.7万元。</t>
  </si>
  <si>
    <t>果业发展中心</t>
  </si>
  <si>
    <t>产业田建设</t>
  </si>
  <si>
    <t>2020.01
-
2020.06</t>
  </si>
  <si>
    <t>扶持2403户建档立卡贫困户新修产业田22764亩，每亩补助500元。</t>
  </si>
  <si>
    <t>改善2403户贫困户农业生产条件，提高粮食单产。</t>
  </si>
  <si>
    <t>水保局</t>
  </si>
  <si>
    <t>环脱贫领办发〔2020〕27号</t>
  </si>
  <si>
    <t>2020.08
-
2021.08</t>
  </si>
  <si>
    <t>小南沟等16个乡镇</t>
  </si>
  <si>
    <t>市级
财专</t>
  </si>
  <si>
    <t>贫困户和可能致贫户新修产业田2200亩，每亩补助500元，共补助94.5985万元</t>
  </si>
  <si>
    <t>改善贫困户和可能致贫户农业生产、生活条件，提高粮食单产，增加收入</t>
  </si>
  <si>
    <t>种畜补贴
（湖羊基础母羊）</t>
  </si>
  <si>
    <t>扶持1926户建档立卡贫困户养殖湖羊17985只，每只补助800元，每户最多不超过8000元。</t>
  </si>
  <si>
    <t>培育养殖示范户，带领贫困户发展湖羊养殖，户均增收1.2万元。</t>
  </si>
  <si>
    <t>畜牧局</t>
  </si>
  <si>
    <t>八珠乡等13个乡镇</t>
  </si>
  <si>
    <t>扶持336户建档立卡贫困户养殖湖羊基础母羊3012只，每只补助500元，每户最多不超过5000元。</t>
  </si>
  <si>
    <t>环脱贫领办发〔2020〕31号</t>
  </si>
  <si>
    <t>车道镇、毛井镇</t>
  </si>
  <si>
    <t>深度
贫困县</t>
  </si>
  <si>
    <t>扶持272户贫困户调引良种羊，每户10只；扶持11户贫困户养殖黑山羊，每户10只。</t>
  </si>
  <si>
    <t>种畜补贴
（湖羊种公羊）</t>
  </si>
  <si>
    <t>木钵镇坪子塬等26个养羊专业村</t>
  </si>
  <si>
    <t>为1667户湖羊专业户每户投放种公羊1只，每只补助3000元。</t>
  </si>
  <si>
    <t>为专业户每户投放1只种公羊，提高湖羊种群品质。</t>
  </si>
  <si>
    <t>种畜补贴（育肥猪、能繁母猪）</t>
  </si>
  <si>
    <t>扶持32户建档立卡贫困户养殖能繁母猪85头，每头补助1000元；2105户贫困户养殖育肥猪3041头，每头补助500元。</t>
  </si>
  <si>
    <t>扶持贫困户发展养殖产业，户均增收3000元。</t>
  </si>
  <si>
    <t>种畜补贴（肉牛）</t>
  </si>
  <si>
    <t>合道镇等15个乡镇</t>
  </si>
  <si>
    <t>扶持贫困户养殖6月龄肉牛2572头，每头补助3000元。</t>
  </si>
  <si>
    <t>扶持贫困户发展养殖产业，户均增收7000元。</t>
  </si>
  <si>
    <t>标准化草料棚建设</t>
  </si>
  <si>
    <t>扶持3821户建档立卡贫困户每户新建草料棚1座，每座补助7000元，产权归贫困户所有；新建5000m³草棚1座，饲草晾晒及加工场5200㎡，购置大型饲草机械2台套，50吨地磅1台，配套完成相关附属工程建设，产权归村集体所有。</t>
  </si>
  <si>
    <t>打造脱贫主导产业，改善饲草存储条件。</t>
  </si>
  <si>
    <t>标准化
草料棚建设</t>
  </si>
  <si>
    <t>毛井镇</t>
  </si>
  <si>
    <t>扶持410户建档立卡贫困户每户新建草料棚1座，每座补助7000元，产权归贫困户所有。</t>
  </si>
  <si>
    <t>洪德镇</t>
  </si>
  <si>
    <t>扶持洪德镇赵洼村77户建档立卡贫困户每户新建草棚1座。</t>
  </si>
  <si>
    <t>洪德镇赵洼村</t>
  </si>
  <si>
    <t>羊畜暖棚
建设</t>
  </si>
  <si>
    <t>扶持1932户建档立卡贫困户每户新建羊畜暖棚1座。</t>
  </si>
  <si>
    <t>改善养殖配套设施，提升养殖效益，增加养殖收入。</t>
  </si>
  <si>
    <t>乡、村</t>
  </si>
  <si>
    <t>扶持369户建档立卡贫困户每户新建羊畜暖棚1座。</t>
  </si>
  <si>
    <t>八珠等14个乡镇</t>
  </si>
  <si>
    <t>扶持369户建档立卡贫困户每户新建羊畜暖棚817座。</t>
  </si>
  <si>
    <t>青贮包裹
机械购置</t>
  </si>
  <si>
    <t>为215个贫困村购置麻绳，膜等，为全县192个贫困村（车道镇16个村和毛井7个村除外）每村购买青贮包裹机械1套，产权归村集体所有。</t>
  </si>
  <si>
    <t>提高饲草加工效率，提升贮存质量，增加收入。</t>
  </si>
  <si>
    <t>铡草揉丝
粉碎一体机
购置</t>
  </si>
  <si>
    <t>扶持1546户建档立卡贫困户购置铡草揉丝粉碎一体机1546台，每台补助580元。</t>
  </si>
  <si>
    <t>提高贫困群众饲草加工效率</t>
  </si>
  <si>
    <t>养羊专业村建设</t>
  </si>
  <si>
    <t>演武乡
黑泉河等16个养羊专业村</t>
  </si>
  <si>
    <t>湖羊专业户培训1113户，每户补助1100元；新建“50㎡+50㎡”暖棚239座，每座补助1.2万元；新建“75㎡+75㎡”暖棚229座，每座补助1.8万元；新建“63㎡+45㎡”暖棚10座，每座补助1.8万元；改扩建“50㎡+50㎡”暖棚39座，补助资金26.7万元；改扩建“75㎡+75㎡”暖棚37座，补助资金50.7万元；改扩建“63㎡+45㎡”暖棚2座，补助资金3万元；新建草棚637座，每座补助7000元；扶持567户贫困户每户养殖湖羊“10+1”只，每只基础母羊补助500元，每户最多不超过5000元；购置电动机型铡草揉丝机48台，每台补助2600元。</t>
  </si>
  <si>
    <t>培育养殖示范户发展湖羊养殖，提升整村群众养羊水平，增加收入。</t>
  </si>
  <si>
    <t>养羊专业村
建设</t>
  </si>
  <si>
    <t>演武乡黑泉河村、车道镇
刘渠村</t>
  </si>
  <si>
    <t>新建“50㎡+50㎡”暖棚50座、“75㎡+75㎡”暖棚41座、“63㎡+45㎡”暖棚9座。</t>
  </si>
  <si>
    <t>大燕麦草
种植</t>
  </si>
  <si>
    <t>天池等19个乡镇</t>
  </si>
  <si>
    <t>扶持1.04万户建档立卡贫困户种植大燕麦15万亩，每亩补助45元。</t>
  </si>
  <si>
    <t>牧草种植</t>
  </si>
  <si>
    <t>扶持823户建档立卡贫困户种植青贮玉米2000亩、苜蓿3438亩、甜高粱2740亩、优质谷草397亩、胡萝卜235亩。</t>
  </si>
  <si>
    <t>扶持贫困户发展草畜产业，增加收入。</t>
  </si>
  <si>
    <t>湖羊自养户培训</t>
  </si>
  <si>
    <t>培训湖羊标准化自养示范户4170户，每户补助1100元。</t>
  </si>
  <si>
    <t>提高自养户养殖技术，提升养殖效益。</t>
  </si>
  <si>
    <t>农机具
购置</t>
  </si>
  <si>
    <t>2020.01-2020.06</t>
  </si>
  <si>
    <t>扶持3735户建档立卡贫困户购置铡草揉丝一体机、播种机、旋耕机、收割机等各类小型农机具4055台。</t>
  </si>
  <si>
    <t>解决3735户贫困户饲草粉碎、机耕机播等机械需求，提升农业机械化服务水平。</t>
  </si>
  <si>
    <t>农机
中心</t>
  </si>
  <si>
    <t>乡（镇）、村</t>
  </si>
  <si>
    <t>八珠等10个乡镇</t>
  </si>
  <si>
    <t>扶持455户建档立卡贫困户购置铡草揉丝一体机、播种机、旋耕机、收割机等各类小型农机具473台。</t>
  </si>
  <si>
    <t>饲草机械
购置</t>
  </si>
  <si>
    <t>扶持贫困户和可能致贫户购置铡草揉丝一体机3015台，补助资金1061.634万元，其中：贫困户2687台，补助资金947.941万元（柴油机型2027台，每台补助3830元，共补助776.341万元；电动机型660台，每台补助2600元，共补助171.6万元）；可能致贫户328台，补助资金113.693万元（柴油机型231台，每台补助3830元，共补助88.473万元；电动机型97台，每台补助2600元，共补助25.22万元）</t>
  </si>
  <si>
    <t>解决3015户贫困户和可能致贫户饲草粉碎机械需求，提升农业机械化服务水平</t>
  </si>
  <si>
    <t>饲草机械购置</t>
  </si>
  <si>
    <t>2个乡镇</t>
  </si>
  <si>
    <t>扶持车道镇、毛井镇两个深度贫困乡437户建档立卡贫困户购置铡草揉丝一体机437台。</t>
  </si>
  <si>
    <t>解决437户贫困户铡草粉碎一体机需求，提升农机化服务水平</t>
  </si>
  <si>
    <t>环脱贫领办发
〔2020〕43号</t>
  </si>
  <si>
    <t>种草养羊示范区建设</t>
  </si>
  <si>
    <t>秦团庄乡新集子村</t>
  </si>
  <si>
    <t>第三批
财专</t>
  </si>
  <si>
    <t>在新集子村安置点新建种草养羊示范区1处，扶持120户建档立卡搬迁户发展羊畜产业，每户新建羊棚1座、草料棚1座，购置饲草加工机械1台。</t>
  </si>
  <si>
    <t>改善养殖配套设施，提升养殖效益，培育后续产业，增加农民收入。</t>
  </si>
  <si>
    <t>发改局</t>
  </si>
  <si>
    <t>村级集体经济发展项目</t>
  </si>
  <si>
    <t>2020.04
-
2020.12</t>
  </si>
  <si>
    <t>八珠乡八珠塬村</t>
  </si>
  <si>
    <t>安排八珠乡八珠塬村村级集体经济发展资金200万元，安排到村集体，村集体入股环县腾汛农业发展有限公司，公司以相应资金作为风险抵押，入股资金主要用于发展乡村旅游产业，带动搬迁贫困户增收，入股期限为3年，3年后入股资金退回村集体，公司每年按入股资金的6%为村集体分红，资金和资产的收益权、所有权归村集体所有。</t>
  </si>
  <si>
    <t>发展壮大村级集体经济，公司每年按入股资金的6%为村集体分红，每年分红12万元，并吸纳搬迁户务工，实现务工收入。</t>
  </si>
  <si>
    <t>“扶贫车间”建设</t>
  </si>
  <si>
    <t>罗山川乡大树塬村</t>
  </si>
  <si>
    <t>在大树塬村建办“扶贫车间”2个（中药材加工扶贫车间安排30万元，服装加工扶贫车安排间130万元），资金投入到村集体，村集体入股到2个扶贫车间，扶贫车间每年为村集体按协议比例分红，资金收益权和所有权归村集体所有。</t>
  </si>
  <si>
    <t>发展壮大村级集体经济，扶贫车间每年按协议比例为村集体分红，并解决搬迁群众就地就近就业问题，实现稳定脱贫。</t>
  </si>
  <si>
    <t>2020.01
-
2020.12</t>
  </si>
  <si>
    <t>富润小康嘉园</t>
  </si>
  <si>
    <t>在富润小康嘉园建办“扶贫车间”1个，资金投入到扶贫车间，资金收益权和所有权归县以工代赈办公室所有，运营管理权归扶贫车间所有。</t>
  </si>
  <si>
    <t>合道镇</t>
  </si>
  <si>
    <t>何坪村100万入股到环县德华澳美肉羊良种繁育专业合作社联合社；杨坪沟、尚西坪2个村,每村90万入股到惠民农牧业发展农民专业合作社。合作社以超过扶持资金总额的固定资产抵押，资金收益权和所有权归村集体所有，运营管理权归合作社，入股期限为四年，四年后入股资金退回村集体，合作社每年按入股资金的10%为村集体分红，每年分红28万元，分红资金交回镇农村财务管理中心统一管理，村集体通过“一事一议”的方式，按照“四议两公开”程序确定用途。</t>
  </si>
  <si>
    <t>合作社每年按入股资金的10%为村集体分红；贫困户将承包的地流转给合作社，获取土地流转收益；贫困户种植饲草，为合作社提供了饲草保障；合作社吸纳贫困户务工，贫困户实现务工收入；合作社通过提供肉羊收购，增强贫困户抵御市场风险的能力。</t>
  </si>
  <si>
    <t>镇村、童子羊公司</t>
  </si>
  <si>
    <t>虎洞镇</t>
  </si>
  <si>
    <t>为10个村投入村级集体经济发展资金940万元（常兆台、贾驿、刘解掌、砂井子、张大掌、半个城、高庙湾、金庄塬、魏家河9个村，每村100万元；张家湾村40万元），入股到环县惠民农牧业发展农民专业合作社，用于发展养殖业，合作社以超过扶持资金总额的固定资产抵押，资金收益权和所有权归村集体所有，运营管理权归合作社，入股期限为四年，四年后入股资金退回村集体，合作联社每年按入股资金的10%为村集体分红，每年分红94万元，分红资金交回乡农村财务管理中心统一管理，村集体通过“一事一议”的方式，按照“四议两公开”程序确定用途。</t>
  </si>
  <si>
    <t>罗山川乡</t>
  </si>
  <si>
    <t>为8个村投入村级集体经济发展资金890万元（山水湾、苇芝城、龙柏山3个村，每村150万元；陈渠子、大树塬、光明，西阳洼4个村，每村100万元；兰家掌村40万元），村集体入股环县惠民农牧业发展农民专业合作社，合作社以超过扶持资金总额的固定资产抵押，资金收益权和所有权归村集体所有，运营管理权归合作社，入股期限为四年，四年后入股资金退回村集体，合作社每年按入股资金的10%为村集体分红，每年分红89万元，分红资金交回乡农村财务管理中心统一管理，村集体通过“一事一议”的方式，按照“四议两公开”程序确定用途。</t>
  </si>
  <si>
    <t>合作社每年按不低于入股资金的6%为村集体分红；贫困户将承包的地流转给合作社，获取土地流转收益；贫困户种植饲草，为合作社提供了饲草保障；合作社吸纳贫困户务工，贫困户实现务工收入；合作社通过提供肉羊收购，增强贫困户抵御市场风险的能力</t>
  </si>
  <si>
    <t>乡村、童子羊公司</t>
  </si>
  <si>
    <t>南湫乡</t>
  </si>
  <si>
    <t>为7个村投入村级集体经济发展资金共940万元（岳后渠、代家洼、杨兴堡、双井子、花儿山5个村，每村150万元；洪涝池村100万元，党家洼村90万元），村集体入股环县惠民农牧业发展农民专业合作社，合作社以超过扶持资金总额的固定资产抵押，资金收益权和所有权归村集体所有，运营管理权归合作社，入股期限为四年，四年后入股资金退回村集体，合作社,每年按入股资金的10%为村集体分红，每年分红94万元,分红资金交回乡农村财务管理中心统一管理，村集体通过“一事一议”的方式，按照“四议两公开”程序确定用途。</t>
  </si>
  <si>
    <t>曲子镇</t>
  </si>
  <si>
    <t>为13个村每村投入村级集体经济发展资金50万元（五里桥、双城、刘旗、孟家寨、高李湾、楼房子、西沟、宋家塬、许家塬、油坊塬、金盆掌、小庄子、董家塬），入股到环县德华澳美肉羊良种繁育专业合作社联合社，合作联社以超过扶持资金总额的固定资产抵押，资金收益权和所有权归村集体所有，运营管理权归合作联社，入股期限为四年，四年后入股资金退回村集体，合作联社每年按入股资金的10%为村集体分红，每年分红65万元，分红资金交回镇农村财务管理中心统一管理，村集体通过“一事一议”的方式，按照“四议两公开”程序确定用途。</t>
  </si>
  <si>
    <t>环城镇</t>
  </si>
  <si>
    <t>为22个村每村投入村级集体经济发展资金50万元（冉旗寨、北郭塬、陈汤塬、龚趟、马坊塬、宁老庄、十八里、十五里沟、漫塬、唐塬、西川、肖川、杨庙掌、张滩滩、张淌、周塬、百草塬、五里屯、鸳鸯沟、红星、高龚塬、城东塬村集体入股到环县德华澳美肉羊良种繁育专业合作社联合社；赵小掌村50万入股草畜产业合作社或者企业。合作社以超过扶持资金总额的固定资产抵押，资金收益权和所有权归村集体所有，运营管理权归合作联社，入股期限为四年，四年后入股资金退回村集体合作联社,每年按入股资金的10%为村集体分红，每年分红115万元，分红资金交回镇农村财务管理中心统一管理，村集体通过“一事一议”的方式，按照“四议两公开”程序确定用途。</t>
  </si>
  <si>
    <t>八珠乡</t>
  </si>
  <si>
    <t>为曹塬村投入村级集体经济发展资金50万元，村集体入股环县德华澳美肉羊良种繁育专业合作社联合社，用于肉羊良种繁育，合作联社以超过扶持资金总额的固定资产抵押，资金收益权和所有权归村集体所有，运营管理权归合作联社，入股期限为四年，每年按入股资金的10%为村集体分红，每年分红5万元，四年后入股资金退回村集体合作联社,分红资金交回乡农村财务管理中心统一管理，村集体通过“一事一议”的方式，按照“四议两公开”程序确定用途。</t>
  </si>
  <si>
    <t>耿湾乡</t>
  </si>
  <si>
    <t>为黑城岔村投入村级集体经济发展资金50万元，村集体入股到环县惠民农牧业发展农民专业合作社，用于发展养殖业，合作社以超过扶持资金总额的固定资产抵押，资金收益权和所有权归村集体所有，运营管理权归合作联社，入股期限为四年，每年按入股资金的10%为村集体分红，每年分红5万元，分红资金交回乡农村财务管理中心统一管理，村集体通过“一事一议”的方式，按照“四议两公开”程序确定用途。</t>
  </si>
  <si>
    <t>小南沟乡</t>
  </si>
  <si>
    <t>为陈掌，许掌2个村每村投入村级集体经济发展资金50万元，村集体入股环县德华澳美肉羊良种繁育专业合作社联合社，用于肉羊良种繁育，合作联社以超过扶持资金总额的固定资产抵押，资金收益权和所有权归村集体所有，运营管理权归合作联社，入股期限为四年，四年后入股资金退回村集体，合作联社每年按入股资金的10%为村集体分红，每年分红10万元，分红资金交回乡农村财务管理中心统一管理，村集体通过“一事一议”的方式，按照“四议两公开”程序确定用途。</t>
  </si>
  <si>
    <t>为天子渠村投入村级集体经济发展资金150万元，粉子山、杨胡套子、汪天子、连川、燕麦掌、李上山6个村每村投入村级集体经济发展资金100万元，投资到环县牧康丰茂草业合作社小南沟乡天子渠村分社，购置机械，扩大种殖规模，合作社以超过扶持资金总额的固定资产抵押，资金收益权和所有权归村集体所有，运营管理权归合作社，入股四年，四年后入股资金退回村集体，合作社每年按入股资金的6%为村集体分红，每年分红45万元，分红资金交回乡农村财务管理中心统一管理，村集体通过“一事一议”的方式，按照“四议两公开”程序确定用途。</t>
  </si>
  <si>
    <t>安排村级集体经济发展资金1000万元（二条俭、砖城子、山西掌、杨东掌、红糜湾、施家滩、乔崾岘、黄寨柯、高家洼、红土咀、大户掌、丁连掌12村每村73万元，马趟村124万元），投资到众成湖羊养殖合作社联合社双庙村60万只育成羊场，建设标准化湖羊育肥舍14个（每个育肥舍建设成本为73万元，可容纳840只湖羊），育成场以超过扶持资金总额的固定资产抵押，资金收益权和所有权归村集体所有，运营管理权归育成场，入股期限为四年，四年后入股资金退回村集体，育成场每年按入股资金的10%为村集体分红，每年分红100万元，分红资金交回镇农村财务管理中心统一管理，村集体通过“一事一议”的方式，按照“四议两公开”程序确定用途。</t>
  </si>
  <si>
    <t>为全镇16个贫困村，每村投入村级集体经济发展资金36.5万元，投资到众成湖羊养殖合作社联合社双庙村60万只育成羊场，建设标准化湖羊育肥舍8个（每2个村建1个育肥舍），每个成本73万元，可容纳840只湖羊育成羊场每年为16个贫困村进行分红，入股期限为四年，每村每年享受分红资金3.65万元，股权归村集体所有，四年后入股资金退回村集体合作社每年向村集体分红，股权归村集体所有，期满后合作社向村集体全额退还股金合同期满后退还本金,合作社以超过扶持资金总额的固定资产抵押，分红资金交回镇农村财务管理中心统一管理，村集体通过“一事一议”的方式，按照“四议两公开”程序确定用途。</t>
  </si>
  <si>
    <t>8个育肥舍每年育肥湖羊2万只，按每只利润100元计算，每年盈利200万元；打通全镇湖羊养殖合作社和自养户育肥羊销售渠道，带动群众发展商品草产业，促进群众增收。</t>
  </si>
  <si>
    <t>扶持2个未脱贫村发展村级集体经济（马连掌村，白塬村），每村安排150万元，村集体入股环县德华澳美肉羊良种繁育专业合作社联合社，合作联社以超过扶持资金总额的固定资产抵押，资金收益权和所有权归村集体所有，运营管理权归合作社，入股期限为四年，四年后入股资金退回村集体，合作联社每年按入股资金的10%为村集体分红，每年分红30万元，分红资金交回乡农村财务管理中心统一管理，村集体通过“一事一议”的方式，按照“四议两公开”程序确定用途。</t>
  </si>
  <si>
    <t>合作社每年按入股资金的10%为村集体分红；贫困户将承包的地流转给合作社，获取土地流转收益；贫困户种植饲草，为合作社提供了饲草保障；合作社吸纳贫困户务工，贫困户实现务工收入。</t>
  </si>
  <si>
    <t>扶持2个未脱贫村发展村级集体经济（赵台村150万元，大路洼村50万元），村集体入股环县德华澳美肉羊良种繁育专业合作社联合社，用于肉羊良种繁育，合作联社以超过扶持资金总额的固定资产抵押，资金收益权和所有权归村集体所有，运营管理权归合作社，入股期限为四年，四年后入股资金退回村集体，合作联社每年按入股资金的10%为村集体分红，每年分红20万元，分红资金交回镇农村财务管理中心统一管理，村集体通过“一事一议”的方式，按照“四议两公开”程序确定用途。</t>
  </si>
  <si>
    <t>秦团庄乡</t>
  </si>
  <si>
    <t>扶持3个未脱贫村发展村级集体经济（碾盘岭、殷屈河2个村，每村安排150万元；梁河村50万元），村集体入股环县德华澳美肉羊良种繁育专业合作社联合社，用于肉羊良种繁育，合作联社以超过扶持资金总额的固定资产抵押，资金收益权和所有权归村集体所有，运营管理权归合作社，入股期限为四年，四年后入股资金退回村集体，合作联社每年按入股资金的10%为村集体分红，每年分红35万元，分红资金交回镇农村财务管理中心统一管理，村集体通过“一事一议”的方式，按照“四议两公开”程序确定用途。</t>
  </si>
  <si>
    <t>天池乡</t>
  </si>
  <si>
    <t>扶持未脱贫村王团庄村发展村级集体经济，安排资金150万元，村集体入股环县德华澳美肉羊良种繁育专业合作社联合社，用于肉羊良种繁育，合作联社以超过扶持资金总额的固定资产抵押，资金收益权和所有权归村集体所有，运营管理权归合作社，入股期限为四年，四年后入股资金退回村集体，合作联社每年按入股资金的10%为村集体分红，每年分红15万元，分红资金交回乡农村财务管理中心统一管理，村集体通过“一事一议”的方式，按照“四议两公开”程序确定用途。</t>
  </si>
  <si>
    <t>扶持2个未脱贫村发展村级集体经济（燕麦掌村，杨胡套子村），每村安排50万元，村集体入股环县德华澳美肉羊良种繁育专业合作社联合社，用于肉羊良种繁育，合作联社以超过扶持资金总额的固定资产抵押，资金收益权和所有权归村集体所有，运营管理权归合作社，入股期限为四年，四年后入股资金退回村集体，合作联社每年按入股资金的10%为村集体分红，每年分红10万元，分红资金交回乡农村财务管理中心统一管理，村集体通过“一事一议”的方式，按照“四议两公开”程序确定用途。</t>
  </si>
  <si>
    <t>车道镇村级集体经济发展16个，补助资金500万元，其中：元峁，苦水掌，双庙，王西掌，吊渠，三角城，杨掌，刘园子，魏洼，陈掌，红台，樱桃掌，安掌，代掌，刘渠15个村，每村安排20万元，注入到众成湖羊养殖合作社联合社双庙村60万只育成羊场；万安村安排200万元，注入到车道镇万安常坪育肥场。育肥场以超过扶持资金总额的固定资产抵押，资金收益权和所有权归村集体所有，运营管理权归育肥场，入股期限为四年，四年后入股资金退回村集体，育肥场每年按入股资金的10%为村集体分红，每年分红50万元，分红资金交回镇农村财务管理中心统一管理，村集体通过“一事一议”的方式，按照“四议两公开”程序确定用途。</t>
  </si>
  <si>
    <t>投资50万元，扶持发展杏树沟村村级集体经济，村集体入股环县德华澳美肉羊良种繁育专业合作社联合社，合作社以超过扶持资金总额的固定资产抵押，资金收益权和所有权归村集体所有，运营管理权归合作社，入股期限为四年，四年后入股资金退回村集体，合作社每年按入股资金的10%为村集体分红，每年分红5万元，分红资金交回乡农村财务管理中心统一管理，村集体通过“一事一议”的方式，按照“四议两公开”程序确定用途。</t>
  </si>
  <si>
    <t>樊家川镇</t>
  </si>
  <si>
    <t>投资150万元，扶持发展李崾岘、慕家河、马俊滩3个村村级集体经济，每村50万元，入股入股环县德华澳美肉羊良种繁育专业合作社联合社，合作社以超过扶持资金总额的固定资产抵押，资金收益权和所有权归村集体所有，运营管理权归合作社，入股期限为四年，四年后入股资金退回村集体，合作社每年按入股资金的10%为村集体分红，每年分红15万元，分红资金交回镇农村财务管理中心统一管理，村集体通过“一事一议”的方式，按照“四议两公开”程序确定用途。</t>
  </si>
  <si>
    <t>投资150万元，扶持发展万湾、郜庄、许掌3个村村级集体经济，每村50万元，入股环县德华澳美肉羊良种繁育专业合作社联合社，合作社以超过扶持资金总额的固定资产抵押，资金收益权和所有权归村集体所有，运营管理权归合作社，入股期限为四年，四年后入股资金退回村集体，合作社每年按入股资金的10%为村集体分红，每年分红15万元，分红资金交回镇农村财务管理中心统一管理，村集体通过“一事一议”的方式，按照“四议两公开”程序确定用途。</t>
  </si>
  <si>
    <t>投资650万元，扶持发展陶洼子、赵源、梁坪、瓦天沟、辛坪、朱家塬、唐台子、陈旗塬、寨子坪、常崾岘、大路洼、沈岭、红崖洼13个村村级集体经济，每村50万元，入股环县德华澳美肉羊良种繁育专业合作社联合社，合作社以超过扶持资金总额的固定资产抵押，资金收益权和所有权归村集体所有，运营管理权归合作社，入股期限为四年，四年后入股资金退回村集体，合作社每年按入股资金的10%为村集体分红，每年分红65万元。</t>
  </si>
  <si>
    <t>芦家湾乡</t>
  </si>
  <si>
    <t>投资450万元，扶持小堡条、花儿掌、庙儿掌、盘龙、王庄、杨兴堡、井川、桃李湾、八堡条9个村发展村级集体经济，每村50万元，入股环县德华澳美肉羊良种繁育专业合作社联合社，合作社以超过扶持资金总额的固定资产抵押，资金收益权和所有权归村集体所有，运营管理权归合作社，入股期限为四年，四年后入股资金退回村集体，合作社每年按入股资金的10%为村集体分红，每年分红45万元，分红资金交回乡农村财务管理中心统一管理，村集体通过“一事一议”的方式，按照“四议两公开”程序确定用途。</t>
  </si>
  <si>
    <t>投资200万元，扶持南掌堡子、白原畔、秦团庄、大天子4个村发展村级集体经济，每村50万元，入股环县德华澳美肉羊良种繁育专业合作社联合社，合作社以超过扶持资金总额的固定资产抵押，资金收益权和所有权归村集体所有，运营管理权归合作社，入股期限为四年，四年后入股资金退回村集体，合作社每年按入股资金的10%为村集体分红，每年分红20万元，分红资金交回乡农村财务管理中心统一管理，村集体通过“一事一议”的方式，按照“四议两公开”程序确定用途。</t>
  </si>
  <si>
    <t>投资350万元，扶持井渠淌、张邓塬、大庄台、潘老庄、梁家河、苏北岔、吴城子7个村发展村级集体经济，每村50万元，入股环县德华澳美肉羊良种繁育专业合作社联合社，合作社以超过扶持资金总额的固定资产抵押，资金收益权和所有权归村集体所有，运营管理权归合作社，入股期限为四年，四年后入股资金退回村集体，合作社每年按入股资金的10%为村集体分红，每年分红45万元，分红资金交回乡农村财务管理中心统一管理，村集体通过“一事一议”的方式，按照“四议两公开”程序确定用途。</t>
  </si>
  <si>
    <t>2020.06
-
2020.12</t>
  </si>
  <si>
    <t>扶持贫困村发展村集体经济5个天池乡（四合掌村、鲜岔村、曹李川村、大方山村、老庄湾村）每村安排50万元，入股环县德华澳美肉羊良种繁育专业合作社联合社，入股期限为四年，四年后入股资金退回村集体，合作社每年按入股资金的10%为村集体分红，每年分红25万元，分红资金交回镇农村财务管理中心统一管理，村集体通过“一事一议”的方式，按照“四议两公开”程序确定用途，合作社以超过扶持资金总额的固定资产抵押，资金收益权和所有权归村集体所有，运营管理权归合作社或龙头企业。</t>
  </si>
  <si>
    <t>合作社每年入股资金10%为村集体分红；贫困户将承包的地流转给合作社，获取土地流转收益；贫困户种植饲草，未合作社提供了饲草保障；合作社吸纳贫困户务工，贫困户实现务工收入；合作社通过提供肉羊收购，增强贫困户抵御市场风险的能力。</t>
  </si>
  <si>
    <t>扶持贫困村发展村集体经济2个小南沟乡（小南沟村、李原村），每村安排50万元，入股环县德华澳美肉羊良种繁育专业合作社联合社，合作社以超过扶持资金总额的固定资产抵押，资金收益权和所有权归村集体所有，运营管理权归合作社，入股期限为四年，四年后入股资金退回村集体，合作社每年按入股资金的10%为村集体分红，每年分红10万元，分红资金交回乡农村财务管理中心统一管理，村集体通过“一事一议”的方式，按照“四议两公开”程序确定用途。</t>
  </si>
  <si>
    <t>合作社每年入股资金11%为村集体分红；贫困户将承包的地流转给合作社，获取土地流转收益；贫困户种植饲草，未合作社提供了饲草保障；合作社吸纳贫困户务工，贫困户实现务工收入；合作社通过提供肉羊收购，增强贫困户抵御市场风险的能力。</t>
  </si>
  <si>
    <t>环脱贫领办发
〔2020〕54号</t>
  </si>
  <si>
    <t>村集体经济发展项目</t>
  </si>
  <si>
    <t>演武乡</t>
  </si>
  <si>
    <t>第二批
县级</t>
  </si>
  <si>
    <t>演武乡黑泉河村集体经济发展资金350万元，入股到环县演武乡黑泉河原翔养殖专业合作社，带动合作社和贫困户提升饲养管理水平，入股期限为四年，四年后入股资金退回村集体，合作社每年按入股资金的6%为村集体分红，每年分红21万元,分红资金交回乡农村财务管理中心统一管理，村集体通过“一事一议”的方式，按照“四议两公开”程序确定用途，合作社以超过扶持资金总额的固定资产抵押，资金收益权和所有权归村集体所有，运营管理权归合作社或龙头企业。</t>
  </si>
  <si>
    <t>合作社每年按入股资金6%为村集体分红；贫困户将承包的地流转给合作社，获取土地流转收益；贫困户种植饲草，未合作社提供了饲草保障；合作社吸纳贫困户务工，贫困户实现务工收入；合作社通过提供肉羊收购，增强贫困户抵御市场风险的能力。</t>
  </si>
  <si>
    <t>洋芋贮备库建设</t>
  </si>
  <si>
    <t>在杨掌村新建洋芋贮备库1个（所有权归村集体）</t>
  </si>
  <si>
    <t>解决324户贫困户农产品储存难问题，改善储存条件，增加收入。</t>
  </si>
  <si>
    <t>洋芋库建设</t>
  </si>
  <si>
    <t>在杨东掌村新建洋芋库1处（所有权归村集体）</t>
  </si>
  <si>
    <t xml:space="preserve">草食畜牧业贷款贴息
</t>
  </si>
  <si>
    <t>为2154户建档立卡贫困户投放贴息贷款13068.7万元，贴息743.75万元。</t>
  </si>
  <si>
    <t>解决贫困户发展生产资金短缺问题，促进农民增收，助推产业脱贫。</t>
  </si>
  <si>
    <t>财政综合事务中心</t>
  </si>
  <si>
    <t>乡、镇村</t>
  </si>
  <si>
    <t>扶贫小额贷款贴息</t>
  </si>
  <si>
    <t>2020.07
-
2020.12</t>
  </si>
  <si>
    <t>全县15个乡镇</t>
  </si>
  <si>
    <t>为2494户建档立卡贫困户投放贴息贷款11223.5万元，贴息266万元。</t>
  </si>
  <si>
    <t>精准扶贫贷款贴息</t>
  </si>
  <si>
    <t>为2153户建档立卡贫困户投放精准扶贫贷款，贴息307万元。</t>
  </si>
  <si>
    <t>世行贷款贫困片区产业扶贫试点示范项目</t>
  </si>
  <si>
    <t>毛井镇等15个乡镇</t>
  </si>
  <si>
    <t>为合作社及贫困户社员调引山羊基础母羊3030只、公羊295只，湖羊基础母羊8470只、公羊837只</t>
  </si>
  <si>
    <t>带动贫困户养殖，增加贫困户收入，切实解决贫困户养殖羊只品种差劣不优良的问题</t>
  </si>
  <si>
    <t>扶贫办</t>
  </si>
  <si>
    <t>合作社</t>
  </si>
  <si>
    <t>劳动力
培训</t>
  </si>
  <si>
    <t>20个
乡镇</t>
  </si>
  <si>
    <t>建档立卡贫困户劳动力培训3282人</t>
  </si>
  <si>
    <t>受培训的贫困人口熟练掌握一门技术，提高劳动技能。</t>
  </si>
  <si>
    <t>人社局</t>
  </si>
  <si>
    <t>相关培训机构</t>
  </si>
  <si>
    <t>职业技能培训</t>
  </si>
  <si>
    <t>职业技能培训资金579.6万元</t>
  </si>
  <si>
    <t>县职专、县妇联
县就业培训中心
省内外民办职业培训学校</t>
  </si>
  <si>
    <t>“两后生”培训
（雨露计划）</t>
  </si>
  <si>
    <t>2019.09
-
2020.06</t>
  </si>
  <si>
    <t>为建档立卡贫困家庭中接受中等职业教育、高等职业教育的4615人（次）“两后生”进行补助。</t>
  </si>
  <si>
    <t>促进贫困家庭两后生稳定就业，达到培训1人、输转1人、稳定就业1人。</t>
  </si>
  <si>
    <t>乡镇村、相关学校</t>
  </si>
  <si>
    <t>2019.09
-
2020.07</t>
  </si>
  <si>
    <t>为建档立卡贫困家庭中接受中等职业教育、高等职业教育的270人（次）“两后生”进行补助。</t>
  </si>
  <si>
    <t>为建档立卡贫困家庭中接受中等职业教育、高等职业教育的110人（次）“两后生”进行补助。</t>
  </si>
  <si>
    <t>产业道路</t>
  </si>
  <si>
    <t>续建</t>
  </si>
  <si>
    <t>2019.06
-
2020.06</t>
  </si>
  <si>
    <t>合道镇沈岭村沈洼至赵阳湾砂砾路5.26公里（总投资206万元，已安排152万元，本次安排40万元）。在项目建设过程中，鼓励施工单位采取以工代赈方式吸纳贫困劳动力务工，使贫困户实现务工增收。</t>
  </si>
  <si>
    <t>解决32户贫困户出行及运输困难的问题</t>
  </si>
  <si>
    <t>交运局</t>
  </si>
  <si>
    <t>公路局</t>
  </si>
  <si>
    <t>合道镇沈岭村部至杨掌砂砾路5.466公里（总投资317万元，已安排241万元，本次安排60万元）。在项目建设过程中，鼓励施工单位采取以工代赈方式吸纳贫困劳动力务工，使贫困户实现务工增收。</t>
  </si>
  <si>
    <t>解决5户贫困户出行及运输困难的问题</t>
  </si>
  <si>
    <t>山城乡</t>
  </si>
  <si>
    <t>山城乡王山口子村村组砂砾路8.433公里，李洞子沟漫水桥1座15.64米（总投资255万元，已安排195万元，本次安排45万元）。在项目建设过程中，鼓励施工单位采取以工代赈方式吸纳贫困劳动力务工，使贫困户实现务工增收。</t>
  </si>
  <si>
    <t>解决51户贫困户出行及运输困难的问题</t>
  </si>
  <si>
    <t>虎洞镇半个城村部至大路洼村北沟崾岘砂砾路13.963公里（总投资417万元，已安排255万元，本次安排140万元）。在项目建设过程中，鼓励施工单位采取以工代赈方式吸纳贫困劳动力务工，使贫困户实现务工增收。</t>
  </si>
  <si>
    <t>解决58户贫困户出行及运输困难的问题</t>
  </si>
  <si>
    <t>虎洞镇张家湾村至刘大掌组砂砾路9.613公里（总投资470万元，已安排237万元，本次安排210万元）。在项目建设过程中，鼓励施工单位采取以工代赈方式吸纳贫困劳动力务工，使贫困户实现务工增收。</t>
  </si>
  <si>
    <t>解决16户贫困户出行及运输困难的问题</t>
  </si>
  <si>
    <t>环城镇肖川村裴淌至寺咀子砂砾路5.74公里（总投资281万元，已安排114万元，本次安排150万元）。在项目建设过程中，鼓励施工单位采取以工代赈方式吸纳贫困劳动力务工，使贫困户实现务工增收。</t>
  </si>
  <si>
    <t>解决9户贫困户出行及运输困难的问题</t>
  </si>
  <si>
    <t>山城乡大台子组—山城堡村丰台组砂砾路砂砾路8.975公里（总投资609万元，已安排448万元，本次安排130万元）。在项目建设过程中，鼓励施工单位采取以工代赈方式吸纳贫困劳动力务工，使贫困户实现务工增收。</t>
  </si>
  <si>
    <t>解决87户贫困户出行及运输困难的问题</t>
  </si>
  <si>
    <t>耿湾乡许家掌村虎家沟口至高湾塬砂砾路15.104公里（总投资440万元，已安排188万元，本次安排230万元）。在项目建设过程中，鼓励施工单位采取以工代赈方式吸纳贫困劳动力务工，使贫困户实现务工增收。</t>
  </si>
  <si>
    <t>解决18户贫困户出行及运输困难的问题</t>
  </si>
  <si>
    <t>樊家川镇马骏滩至慕咀至李崾岘砂砾路13公里（总投资488万元，已安排258万元，本次安排200万元）。在项目建设过程中，鼓励施工单位采取以工代赈方式吸纳贫困劳动力务工，使贫困户实现务工增收。</t>
  </si>
  <si>
    <t>解决62户贫困户出行及运输困难的问题</t>
  </si>
  <si>
    <t>环城镇赵小掌至许东塬砂砾路8.069公里（总投资262万元，已安排157万元，本次安排90万元）。在项目建设过程中，鼓励施工单位采取以工代赈方式吸纳贫困劳动力务工，使贫困户实现务工增收。</t>
  </si>
  <si>
    <t>解决11户贫困户出行及运输困难的问题</t>
  </si>
  <si>
    <t>演武乡佛岔至叶台沟至石板河砂砾路6.96公里（总投资210万元，已安排158万元，本次安排40万元）。在项目建设过程中，鼓励施工单位采取以工代赈方式吸纳贫困劳动力务工，使贫困户实现务工增收。</t>
  </si>
  <si>
    <t>解决33户贫困户出行及运输困难的问题</t>
  </si>
  <si>
    <t>八珠乡冯家湾村候家岔组至念沟组砂砾路3.372公里（总投资202万元，已安排80万元，本次安排110万元）。在项目建设过程中，鼓励施工单位采取以工代赈方式吸纳贫困劳动力务工，使贫困户实现务工增收。</t>
  </si>
  <si>
    <t>解决45户贫困户出行及运输困难的问题</t>
  </si>
  <si>
    <t>2020.03
-
2020.11</t>
  </si>
  <si>
    <t>木钵镇</t>
  </si>
  <si>
    <t>木钵镇千只湖羊标准化养殖示范合作社砂砾路3.687公里（总投资154万元，本次安排40万元）。在项目建设过程中，鼓励施工单位采取以工代赈方式吸纳贫困劳动力务工，使贫困户实现务工增收。</t>
  </si>
  <si>
    <t>已开工</t>
  </si>
  <si>
    <t>解决92户贫困户出行及运输困难的问题</t>
  </si>
  <si>
    <t>合道镇千只湖羊标准化养殖示范专业合作社砂砾路4.248公里（总投资94万元，本次安排24万元）。在项目建设过程中，鼓励施工单位采取以工代赈方式吸纳贫困劳动力务工，使贫困户实现务工增收。</t>
  </si>
  <si>
    <t>解决1080户贫困户出行及运输困难的问题</t>
  </si>
  <si>
    <t>樊家川镇千只湖羊标准化养殖示范合作社砂砾路0.6公里（总投资15万元，本次安排3万元）。在项目建设过程中，鼓励施工单位采取以工代赈方式吸纳贫困劳动力务工，使贫困户实现务工增收。</t>
  </si>
  <si>
    <t>解决184户贫困户出行及运输困难的问题</t>
  </si>
  <si>
    <t>洪德镇千只湖羊标准化养殖示范专业合作社砂砾路1.845公里（总投资36万元，本次安排9万元）。在项目建设过程中，鼓励施工单位采取以工代赈方式吸纳贫困劳动力务工，使贫困户实现务工增收。</t>
  </si>
  <si>
    <t>解决459户贫困户出行及运输困难的问题</t>
  </si>
  <si>
    <t>虎洞镇千只湖羊标准化养殖示范专业合作社砂砾路3.22公里（总投资53万元，本次安排13万元）。在项目建设过程中，鼓励施工单位采取以工代赈方式吸纳贫困劳动力务工，使贫困户实现务工增收。</t>
  </si>
  <si>
    <t>解决369户贫困户出行及运输困难的问题</t>
  </si>
  <si>
    <t>环城镇千只湖羊标准化养殖示范合作社砂砾路10.78公里（总投资213万元，本次安排55万元）。在项目建设过程中，鼓励施工单位采取以工代赈方式吸纳贫困劳动力务工，使贫困户实现务工增收。</t>
  </si>
  <si>
    <t>解决623户贫困户出行及运输困难的问题</t>
  </si>
  <si>
    <t>秦团庄乡千只湖羊标准化养殖示范专业合作社砂砾路6.8公里（总投资238万元，本次安排62万元）。在项目建设过程中，鼓励施工单位采取以工代赈方式吸纳贫困劳动力务工，使贫困户实现务工增收。</t>
  </si>
  <si>
    <t>解决493户贫困户出行及运输困难的问题</t>
  </si>
  <si>
    <t>曲子镇千只湖羊标准化养殖示范专业合作社砂砾路4公里（总投资140万元，本次安排36万元）。在项目建设过程中，鼓励施工单位采取以工代赈方式吸纳贫困劳动力务工，使贫困户实现务工增收。</t>
  </si>
  <si>
    <t>解决156户贫困户出行及运输困难的问题</t>
  </si>
  <si>
    <t>演武乡千只湖羊标准化养殖示范专业合作社砂砾路10.55公里（总投资369万元，本次安排96万元）。在项目建设过程中，鼓励施工单位采取以工代赈方式吸纳贫困劳动力务工，使贫困户实现务工增收。</t>
  </si>
  <si>
    <t>解决965户贫困户出行及运输困难的问题</t>
  </si>
  <si>
    <t>小南沟乡千只湖羊标准化养殖示范专业合作社砂砾路5.7公里（总投资200万元，本次安排52万元）。在项目建设过程中，鼓励施工单位采取以工代赈方式吸纳贫困劳动力务工，使贫困户实现务工增收。</t>
  </si>
  <si>
    <t>解决454户贫困户出行及运输困难的问题</t>
  </si>
  <si>
    <t>八珠乡千只湖羊标准化养殖示范专业合作社砂砾路7.03公里（总投资246万元，本次安排64万元）。在项目建设过程中，鼓励施工单位采取以工代赈方式吸纳贫困劳动力务工，使贫困户实现务工增收。</t>
  </si>
  <si>
    <t>解决560户贫困户出行及运输困难的问题</t>
  </si>
  <si>
    <t>山城乡千只湖羊标准化养殖示范专业合作社砂砾路1.7公里（总投资60万元，本次安排15万元）。在项目建设过程中，鼓励施工单位采取以工代赈方式吸纳贫困劳动力务工，使贫困户实现务工增收。</t>
  </si>
  <si>
    <t>解决361户贫困户出行及运输困难的问题</t>
  </si>
  <si>
    <t>南湫乡千只湖羊标准化养殖示范专业合作社砂砾路1.06公里（总投资37万元，本次安排9万元）。在项目建设过程中，鼓励施工单位采取以工代赈方式吸纳贫困劳动力务工，使贫困户实现务工增收。</t>
  </si>
  <si>
    <t>解决388户贫困户出行及运输困难的问题</t>
  </si>
  <si>
    <t>芦家湾乡千只湖羊标准化养殖示范专业合作社砂砾路12公里（总投资420万元，本次安排109万元）。在项目建设过程中，鼓励施工单位采取以工代赈方式吸纳贫困劳动力务工，使贫困户实现务工增收。</t>
  </si>
  <si>
    <t>解决990户贫困户出行及运输困难的问题</t>
  </si>
  <si>
    <t>罗山川乡千只湖羊标准化养殖示范专业合作社砂砾路0.6公里（总投资21万元，本次安排5万元）。在项目建设过程中，鼓励施工单位采取以工代赈方式吸纳贫困劳动力务工，使贫困户实现务工增收。</t>
  </si>
  <si>
    <t>解决209户贫困户出行及运输困难的问题</t>
  </si>
  <si>
    <t>天池乡千只湖羊标准化养殖示范合作社砂砾路6.65公里（总投资233万元，本次安排60万元）。在项目建设过程中，鼓励施工单位采取以工代赈方式吸纳贫困劳动力务工，使贫困户实现务工增收。</t>
  </si>
  <si>
    <t>解决1286户贫困户出行及运输困难的问题</t>
  </si>
  <si>
    <t>毛井镇千只湖羊标准化养殖示范合作社砂砾路1.6公里（总投资56万元，本次安排14万元）。在项目建设过程中，鼓励施工单位采取以工代赈方式吸纳贫困劳动力务工，使贫困户实现务工增收。</t>
  </si>
  <si>
    <t>解决428户贫困户出行及运输困难的问题</t>
  </si>
  <si>
    <t>车道镇千只湖羊标准化养殖示范合作社砂砾路7.8公里（总投资273万元，本次安排71万元）。在项目建设过程中，鼓励施工单位采取以工代赈方式吸纳贫困劳动力务工，使贫困户实现务工增收。</t>
  </si>
  <si>
    <t>解决894户贫困户出行及运输困难的问题</t>
  </si>
  <si>
    <t>甜水镇</t>
  </si>
  <si>
    <t>甜水镇千只湖羊标准化养殖示范专业合作社砂砾路3.35公里（总投资117万元，本次安排30万元）。在项目建设过程中，鼓励施工单位采取以工代赈方式吸纳贫困劳动力务工，使贫困户实现务工增收。</t>
  </si>
  <si>
    <t>解决308户贫困户出行及运输困难的问题</t>
  </si>
  <si>
    <t>天池梁塬湖羊标准化养殖示范合作社砂砾路4.33公里。在项目建设过程中，鼓励施工单位采取以工代赈方式吸纳贫困劳动力务工，使贫困户实现务工增收。</t>
  </si>
  <si>
    <t>解决150户贫困户出行及运输困难的问题</t>
  </si>
  <si>
    <t>毛井镇丁连掌裴掌组万只湖羊标准化养殖场砂砾路4.9公里。在项目建设过程中，鼓励施工单位采取以工代赈方式吸纳贫困劳动力务工，使贫困户实现务工增收。</t>
  </si>
  <si>
    <t>解决49户贫困户出行及运输困难的问题</t>
  </si>
  <si>
    <t>八珠乡白塬村李咀组砂砾路9.225公里。在项目建设过程中，鼓励施工单位采取以工代赈方式吸纳贫困劳动力务工，使贫困户实现务工增收。</t>
  </si>
  <si>
    <t>解决124户贫困户出行及运输困难的问题</t>
  </si>
  <si>
    <t>赵台村</t>
  </si>
  <si>
    <t>赵台村兰掌湾梁至常崾岘吊岭山梁联村油路2.8公里（总投资182万元，本次安排41万元）。在项目建设过程中，鼓励施工单位采取以工代赈方式吸纳贫困劳动力务工，使贫困户实现务工增收。</t>
  </si>
  <si>
    <t>木钵镇千只湖羊标准化养殖示范合作社砂砾路3.687公里（总投资204.5569万元，已安排40万元，本次安排75万元）。在项目建设过程中，鼓励施工单位采取以工代赈方式吸纳贫困劳动力务工，使贫困户实现务工增收。</t>
  </si>
  <si>
    <t>合道镇千只湖羊标准化养殖示范专业合作社砂砾路4.248公里（总投资104.4832万元，已安排24万元，本次安排35万元）。在项目建设过程中，鼓励施工单位采取以工代赈方式吸纳贫困劳动力务工，使贫困户实现务工增收。</t>
  </si>
  <si>
    <t>樊家川镇千只湖羊标准化养殖示范合作社砂砾路0.6公里（总投资16.3327万元，已安排3万元，本次安排6万元）。在项目建设过程中，鼓励施工单位采取以工代赈方式吸纳贫困劳动力务工，使贫困户实现务工增收。</t>
  </si>
  <si>
    <t>洪德镇千只湖羊标准化养殖示范专业合作社砂砾路1.845公里（总投资38.6499万元，已安排9万元，本次安排13万元）。在项目建设过程中，鼓励施工单位采取以工代赈方式吸纳贫困劳动力务工，使贫困户实现务工增收。</t>
  </si>
  <si>
    <t>虎洞镇千只湖羊标准化养殖示范专业合作社砂砾路3.22公里（总投资61.2223万元，已安排13万元，本次安排21万元）。在项目建设过程中，鼓励施工单位采取以工代赈方式吸纳贫困劳动力务工，使贫困户实现务工增收。</t>
  </si>
  <si>
    <t>环城镇千只湖羊标准化养殖示范合作社砂砾路10.78公里（总投资231.3627万元，已安排55万元，本次安排75万元）。在项目建设过程中，鼓励施工单位采取以工代赈方式吸纳贫困劳动力务工，使贫困户实现务工增收。</t>
  </si>
  <si>
    <t>秦团庄乡千只湖羊标准化养殖示范专业合作社砂砾路5.445公里（总投资148.6615万元，已安排62万元，本次安排21万元）。在项目建设过程中，鼓励施工单位采取以工代赈方式吸纳贫困劳动力务工，使贫困户实现务工增收。</t>
  </si>
  <si>
    <t>演武乡千只湖羊标准化养殖示范专业合作社砂砾路6.682公里（总投资200.9493万元，已安排96万元，本次安排17万元）。在项目建设过程中，鼓励施工单位采取以工代赈方式吸纳贫困劳动力务工，使贫困户实现务工增收。</t>
  </si>
  <si>
    <t>小南沟乡千只湖羊标准化养殖示范专业合作社砂砾路5.675公里（总投资187.4363万元，已安排52万元，本次安排53万元）。在项目建设过程中，鼓励施工单位采取以工代赈方式吸纳贫困劳动力务工，使贫困户实现务工增收。</t>
  </si>
  <si>
    <t>八珠乡千只湖羊标准化养殖示范专业合作社砂砾路4.035公里（总投资136.1518万元，已安排64万元，本次安排12万元）。在项目建设过程中，鼓励施工单位采取以工代赈方式吸纳贫困劳动力务工，使贫困户实现务工增收。</t>
  </si>
  <si>
    <t>山城乡千只湖羊标准化养殖示范专业合作社砂砾路1.892公里（总投资42.9225万元，已安排15万元，本次安排9万元）。在项目建设过程中，鼓励施工单位采取以工代赈方式吸纳贫困劳动力务工，使贫困户实现务工增收。</t>
  </si>
  <si>
    <t>南湫乡千只湖羊标准化养殖示范专业合作社砂砾路0.885公里（总投资27.3226万元，已安排9万元，本次安排6万元）。在项目建设过程中，鼓励施工单位采取以工代赈方式吸纳贫困劳动力务工，使贫困户实现务工增收。</t>
  </si>
  <si>
    <t>芦家湾乡千只湖羊标准化养殖示范专业合作社砂砾路9.49公里（总投资359.3532万元，已安排109万元，本次安排92万元）。在项目建设过程中，鼓励施工单位采取以工代赈方式吸纳贫困劳动力务工，使贫困户实现务工增收。</t>
  </si>
  <si>
    <t>天池乡千只湖羊标准化养殖示范合作社砂砾路5.137公里（总投资188.7157万元，已安排60万元，本次安排46万元）。在项目建设过程中，鼓励施工单位采取以工代赈方式吸纳贫困劳动力务工，使贫困户实现务工增收。</t>
  </si>
  <si>
    <t>毛井镇千只湖羊标准化养殖示范合作社砂砾路1.387公里（总投资32.0668万元，已安排14万元，本次安排4万元）。在项目建设过程中，鼓励施工单位采取以工代赈方式吸纳贫困劳动力务工，使贫困户实现务工增收。</t>
  </si>
  <si>
    <t>车道镇千只湖羊标准化养殖示范合作社砂砾路7.612公里（总投资325.0689万元，已安排71万元，本次安排111万元）。在项目建设过程中，鼓励施工单位采取以工代赈方式吸纳贫困劳动力务工，使贫困户实现务工增收。</t>
  </si>
  <si>
    <t>天池梁塬湖羊标准化养殖示范合作社砂砾路4.33公里（总投资259.2671万元，已安排67万元，本次安排78万元）。在项目建设过程中，鼓励施工单位采取以工代赈方式吸纳贫困劳动力务工，使贫困户实现务工增收。</t>
  </si>
  <si>
    <t>八珠乡白塬村李咀组砂砾路9.225公里（总投资290.7871万元，已安排75万元，本次安排88万元）。在项目建设过程中，鼓励施工单位采取以工代赈方式吸纳贫困劳动力务工，使贫困户实现务工增收。</t>
  </si>
  <si>
    <t>环脱贫领办发〔2020〕6号</t>
  </si>
  <si>
    <t>产业道路
建设</t>
  </si>
  <si>
    <t>以工
代赈</t>
  </si>
  <si>
    <t>合道镇朱家塬至车窝坝砂砾路8.525公里（计划总投资254万元，2019年已安排60万元，本次安排180万元）。在项目建设过程中，鼓励施工单位采取以工代赈方式吸纳贫困劳动力务工，使贫困户实现务工增收。</t>
  </si>
  <si>
    <t>解决15户贫困户出行及运输困难的问题</t>
  </si>
  <si>
    <t>罗家沟至辛坪砂砾路5.789公里（计划总投资361万元，2019年已安排136万元，本次安排200万元）。在项目建设过程中，鼓励施工单位采取以工代赈方式吸纳贫困劳动力务工，使贫困户实现务工增收。</t>
  </si>
  <si>
    <t>耿湾乡四合塬村张塬组至耿河村吴家洼组砂砾路11.942公里（计划总投资340万元，已安排288.84475万元，本次安排30万元）。在项目建设过程中，鼓励施工单位采取以工代赈方式吸纳贫困劳动力务工，使贫困户实现务工增收。</t>
  </si>
  <si>
    <t>解决47户贫困户出行及运输困难的问题</t>
  </si>
  <si>
    <t>耿湾乡张台村至牛阳湾组砂砾路14.437公里（计划总投资468万元，2019年已安排268万元，本次安排176万元）。在项目建设过程中，鼓励施工单位采取以工代赈方式吸纳贫困劳动力务工，使贫困户实现务工增收。</t>
  </si>
  <si>
    <t>解决44户贫困户出行及运输困难的问题</t>
  </si>
  <si>
    <t>芦家湾乡财神崾岘至车道三角城村砂砾路11.22公里（计划总投资239万元，2019年已安排156万元，本次安排80万元）。在项目建设过程中，鼓励施工单位采取以工代赈方式吸纳贫困劳动力务工，使贫困户实现务工增收。</t>
  </si>
  <si>
    <t>解决37户贫困户出行及运输困难的问题</t>
  </si>
  <si>
    <t>芦家湾乡井川村上伊川至蒲家墩砂砾路8.2公里（计划总投资175万元，2019年已安排148万元，本次安排15万元）。在项目建设过程中，鼓励施工单位采取以工代赈方式吸纳贫困劳动力务工，使贫困户实现务工增收。</t>
  </si>
  <si>
    <t>环县环城镇等9乡镇农村人饮应急水源工程</t>
  </si>
  <si>
    <t>新建107万m³调蓄水池1座，配套加压泵站1座(总投资8165万元，本次安排4389万元）。</t>
  </si>
  <si>
    <t>解决县城和环城、洪德、曲子、木钵、虎洞、车道、毛井、芦家湾、小南沟9乡镇及其农村冬季供水能力不足问题。</t>
  </si>
  <si>
    <t>水务局</t>
  </si>
  <si>
    <t>自来水
公司</t>
  </si>
  <si>
    <t>环县北部7乡镇农村安全饮水应急水源工程</t>
  </si>
  <si>
    <t>新建30万m³蓄水池1座，配套提升泵房及附属设施(总投资780万元，本次安排477万元）。</t>
  </si>
  <si>
    <t>解决县北7乡镇水量不足问题。</t>
  </si>
  <si>
    <t>环县机井及河道供水工程提升改造项目</t>
  </si>
  <si>
    <t>演武、天池等15个乡镇</t>
  </si>
  <si>
    <t>天池，演武，合道，八珠，曲子，木钵，车道，毛井，芦家湾，罗山，山城，小南沟，环城，樊家川，南湫15个乡镇机井及沟道水的配套自动化及设备改造且提升供水点(总投资860万元，本次安排680万元）。</t>
  </si>
  <si>
    <t>解决15个乡镇112个行政村126个自然村在干早年份的饮水水源困难问题。</t>
  </si>
  <si>
    <t>罗山乡等6处冻管改造项目</t>
  </si>
  <si>
    <t>罗山、小南沟、甜水、环城、耿湾、秦团庄</t>
  </si>
  <si>
    <t>冻管改造管线长度10.36km，修建闸阀井26座(总投资194.14万元，本次安排130万元）。</t>
  </si>
  <si>
    <t>解决6个乡镇6个行政村10.36km输水管线冬季供水冻管的问题。</t>
  </si>
  <si>
    <t>八珠乡农村饮水水源改造工程</t>
  </si>
  <si>
    <t>2019.07
-
2020.06</t>
  </si>
  <si>
    <t>八珠乡
八珠塬村</t>
  </si>
  <si>
    <t>新建溢流坝1座，泄水闸1座，溢流平台1座，新建二级泵站1座，新建300m³蓄水池1座，配备潜水泵2台，多级离心泵2台；安装无塔供水系统2套，更换管道1998m，更换八珠塬机井水处理厂反渗透膜；新建控制井6座 (总投资383万元，已安排272万元，本次安排111万元）。</t>
  </si>
  <si>
    <t>解决八珠塬村1186人、八珠乡街道1790人的饮水问题。</t>
  </si>
  <si>
    <t>农村饮水安全项目建设管理局</t>
  </si>
  <si>
    <t>解决县北7乡镇水量不足问题</t>
  </si>
  <si>
    <t>自来水公司</t>
  </si>
  <si>
    <t>环县小南沟乡农村供水应急水源调蓄工程</t>
  </si>
  <si>
    <t>新建2000m³钢筋混凝土调蓄水池2座，并配套附属工程(总投资395万元，本次安排200万元）。</t>
  </si>
  <si>
    <t>解决了1个乡镇4个行政村12个自然组465户2077人饮水水量不足问题</t>
  </si>
  <si>
    <t>环县水务局</t>
  </si>
  <si>
    <t>蓄水池建设</t>
  </si>
  <si>
    <t>在二条俭刘渠组新建300方蓄水池1座</t>
  </si>
  <si>
    <t>解决刘渠组易地扶贫搬迁点群众饮水困难问题</t>
  </si>
  <si>
    <t>环县净水厂更换加氯设备项目</t>
  </si>
  <si>
    <t>洪德等9个水厂</t>
  </si>
  <si>
    <t>更换9个水厂18套加氯设备。(总投资158.55万元，本次安排139.1万元）</t>
  </si>
  <si>
    <t>提升16个乡镇的水质问题</t>
  </si>
  <si>
    <t>木钵镇刘家塬韩塬泵站工程</t>
  </si>
  <si>
    <t>在刘家塬和韩塬蓄水池旁新建泵房2座，并配套安装自动化控制系统，其中刘家塬泵站安装离心泵4台，更换50KVA变压器1台；韩塬安装离心泵6台，更换63KVA变压器1台(总投资221.99万元，已安排175.62万元，本次安排15万元）。</t>
  </si>
  <si>
    <t>解134户贫困户524人的安全饮水问题</t>
  </si>
  <si>
    <t>环县南湫乡农村饮水调蓄水池工程</t>
  </si>
  <si>
    <t>新建4000m³蓄水池1座，闸阀井、泄水井各1座，铺设HDPE100级160PE输水管道30m，HDPE100级200PE泄水管20m，修建水池安全防护围栏140m(总投资264.33万元，已安排207.32万元，本次安排19万元）。</t>
  </si>
  <si>
    <t>解决432户贫困户1871人用水量不足问题</t>
  </si>
  <si>
    <t>环县洪德镇农村饮水调蓄水池工程</t>
  </si>
  <si>
    <t>修建10000m³矩形调蓄水池1座，安全防护围栏210m，水池观测设施1处，C25排水渠230m，M7.5砂浆砌砖围墙180m，闸阀井3座，安装铁艺大门1副，镇墩3座，安装太阳能路灯8个，配套安装自动化控制1套(总投资678.81万元，已安排522万元，本次安排55万元）。</t>
  </si>
  <si>
    <t>解决1617户贫困户7225人用水量不足问题</t>
  </si>
  <si>
    <t>环县毛井镇农村饮水调蓄水池工程</t>
  </si>
  <si>
    <t>新建5000m3矩形蓄水池1座，闸阀井、泄水井各1座，铺设HDPE100级160PE输水管道50m，HDPE100级200PE泄水管40m，修建水池安全防护围栏160m(总投资350.08万元，已安排275万元，本次安排27万元）。</t>
  </si>
  <si>
    <t>解决411户贫困户1815人用水量不足问题</t>
  </si>
  <si>
    <t>场窖、小电井工程</t>
  </si>
  <si>
    <t>17个乡镇</t>
  </si>
  <si>
    <t>建档立卡贫困户新建一场一窖230处，每处补助0.5万元；新建集流场23处，每处补助0.2万元；新建砖砌窖138眼，每处补助0.3万元；新打小电井34眼，每眼补助0.4万元。</t>
  </si>
  <si>
    <t>解决130个行政村425户贫困户1897人的饮水问题</t>
  </si>
  <si>
    <t>八珠等11个乡镇</t>
  </si>
  <si>
    <t>建档立卡贫困户新建一场一窖95处，每处补助0.5万元；新建集流场18处，每处补助0.2万元；新建砖砌窖38眼，每处补助0.3万元；新打小电井35眼，每眼补助0.4万元。</t>
  </si>
  <si>
    <t>解决45个行政村102户贫困户428人的饮水问题</t>
  </si>
  <si>
    <t>易地扶贫搬迁贷款贴息</t>
  </si>
  <si>
    <t>易地扶贫搬迁贷款贴息资金2220万元</t>
  </si>
  <si>
    <t>解决贫困群众易地扶贫搬迁资金短缺问题</t>
  </si>
  <si>
    <t>撤并建制村通硬化路工程</t>
  </si>
  <si>
    <t>2018.03
-
2020.10</t>
  </si>
  <si>
    <t>木钵、樊家川、环城、合道、耿湾、曲子、车道等6个乡镇</t>
  </si>
  <si>
    <t>续建撤并建制村通硬化路工程17条116.942公里，其中：环县郝老庄至杨李塬撤并建制村通硬化路工程（主线，支线一，支线二，支线三，支线四，支线五，支线六，支线七），环县白草滩至甘沟撤并建制村通硬化路工程（主线，支线一，支线二，支线三，支线四，支线五），环县寺洼至牛寨柯撤并建制村通硬化路工程（支线一，支线二，支线三）116.942公里（计划总9088万元，已安排7259万元，本次安排1422万元）。在项目建设过程中，鼓励施工单位采取以工代赈方式吸纳贫困劳动力务工，使贫困户实现务工增收。</t>
  </si>
  <si>
    <t>解决21个行政村1230户贫困户出行及运输困难的问题</t>
  </si>
  <si>
    <t>村组道路</t>
  </si>
  <si>
    <t>洪德镇河连湾村至新集子油路工程13.1公里（总投资1018万元，已安排850万元，本次安排115万元）。在项目建设过程中，鼓励施工单位采取以工代赈方式吸纳贫困劳动力务工，使贫困户实现务工增收。</t>
  </si>
  <si>
    <t>解决63户贫困户出行及运输困难的问题</t>
  </si>
  <si>
    <t>车道镇安掌村部至窦城子四台湾砂砾路8.34公里（总投资248万元，已安排213万元，本次安排20万元）。在项目建设过程中，鼓励施工单位采取以工代赈方式吸纳贫困劳动力务工，使贫困户实现务工增收。</t>
  </si>
  <si>
    <t>解决6户贫困户出行及运输困难的问题</t>
  </si>
  <si>
    <t>车道镇安掌村窦城子小台子至黄蒿湾崾岘砂砾路8.4公里（总投资243万元，已安排215万元，本次安排15万元）。在项目建设过程中，鼓励施工单位采取以工代赈方式吸纳贫困劳动力务工，使贫困户实现务工增收。</t>
  </si>
  <si>
    <t>解决7户贫困户出行及运输困难的问题</t>
  </si>
  <si>
    <t>车道镇陈掌村蔡坡至村部砂砾路7.53公里（总投资349万元，已安排227万元，本次安排100万元）。在项目建设过程中，鼓励施工单位采取以工代赈方式吸纳贫困劳动力务工，使贫困户实现务工增收。</t>
  </si>
  <si>
    <t>解决70户贫困户出行及运输困难的问题</t>
  </si>
  <si>
    <t>洪德镇私盐路至大台子砂砾路5.974公里（总投资600万元，已安排364万元，本次安排230万元）。在项目建设过程中，鼓励施工单位采取以工代赈方式吸纳贫困劳动力务工，使贫困户实现务工增收。</t>
  </si>
  <si>
    <t>解决19户贫困户出行及运输困难的问题</t>
  </si>
  <si>
    <t>八珠乡马莲掌至塔尔咀砂砾路15.668公里（总投资729万元，已安排473万元，本次安排220万元）。在项目建设过程中，鼓励施工单位采取以工代赈方式吸纳贫困劳动力务工，使贫困户实现务工增收。</t>
  </si>
  <si>
    <t>南湫乡徐西掌组至雷家沟组砂砾路6.09公里（总投资138万元，已安排120万元，本次安排10万元）。在项目建设过程中，鼓励施工单位采取以工代赈方式吸纳贫困劳动力务工，使贫困户实现务工增收。</t>
  </si>
  <si>
    <t>解决52户贫困户出行及运输困难的问题</t>
  </si>
  <si>
    <t>曲子镇西沟村塘掌至西沟村湫沟砂砾路13.24公里（总投资368万元，已安排198万元，本次安排150万元）。在项目建设过程中，鼓励施工单位采取以工代赈方式吸纳贫困劳动力务工，使贫困户实现务工增收。</t>
  </si>
  <si>
    <t>解决4户贫困户出行及运输困难的问题</t>
  </si>
  <si>
    <t>曲子镇西沟村周塬至西沟村孙三岔砂砾路6.155公里（总投资394万元，已安排280万元，本次安排90万元）。在项目建设过程中，鼓励施工单位采取以工代赈方式吸纳贫困劳动力务工，使贫困户实现务工增收。</t>
  </si>
  <si>
    <t>曲子镇小庄子尖角台至牛旺沟砂砾路12.07公里（总投资356万元，已安排157万元，本次安排180万元）。在项目建设过程中，鼓励施工单位采取以工代赈方式吸纳贫困劳动力务工，使贫困户实现务工增收。</t>
  </si>
  <si>
    <t>曲子镇高李湾村斗沟渠组至堡子山组砂砾路3.28公里（总投资184万元，已安排80万元，本次安排95万元）。在项目建设过程中，鼓励施工单位采取以工代赈方式吸纳贫困劳动力务工，使贫困户实现务工增收。</t>
  </si>
  <si>
    <t>罗山川乡光明村堡子渠组崖峁子至赵洼村赵洼组砂砾路8.339公里（总投资352万元，已安排198万元，本次安排130万元）。在项目建设过程中，鼓励施工单位采取以工代赈方式吸纳贫困劳动力务工，使贫困户实现务工增收。</t>
  </si>
  <si>
    <t>解决41户贫困户出行及运输困难的问题</t>
  </si>
  <si>
    <t>虎洞镇常兆台村部至张洼砂砾路4.5公里（总投资351万元，已安排214万元，本次安排120万元）。在项目建设过程中，鼓励施工单位采取以工代赈方式吸纳贫困劳动力务工，使贫困户实现务工增收。</t>
  </si>
  <si>
    <t>解决40户贫困户出行及运输困难的问题</t>
  </si>
  <si>
    <t>车道镇常兆台村付咀子至安掌村桑树崾岘砂砾路5.96公里（总投资180万元，已安排136万元，本次安排35万元）。在项目建设过程中，鼓励施工单位采取以工代赈方式吸纳贫困劳动力务工，使贫困户实现务工增收。</t>
  </si>
  <si>
    <t>解决8户贫困户出行及运输困难的问题</t>
  </si>
  <si>
    <t>甜水镇张铁村老国道至王洼子砂砾路3公里，老国道至武新庄砂砾路3公里。在项目建设过程中，鼓励施工单位采取以工代赈方式吸纳贫困劳动力务工，使贫困户实现务工增收。</t>
  </si>
  <si>
    <t>解决13户贫困户出行及运输困难的问题</t>
  </si>
  <si>
    <t>张铁村</t>
  </si>
  <si>
    <t>张铁村吴高山至陈渠至潘山砂砾路7公里（总投资304万元，本次安排72万元）。在项目建设过程中，鼓励施工单位采取以工代赈方式吸纳贫困劳动力务工，使贫困户实现务工增收。</t>
  </si>
  <si>
    <t>毛井镇红土咀村至尚渠组沥青路7公里。在项目建设过程中，鼓励施工单位采取以工代赈方式吸纳贫困劳动力务工，使贫困户实现务工增收。</t>
  </si>
  <si>
    <t>解决98户贫困户出行及运输困难的问题</t>
  </si>
  <si>
    <t>黄寨柯村至堡子梁组沥青路3.954公里。在项目建设过程中，鼓励施工单位采取以工代赈方式吸纳贫困劳动力务工，使贫困户实现务工增收。</t>
  </si>
  <si>
    <t>解决149户贫困户出行及运输困难的问题</t>
  </si>
  <si>
    <t>乔崾岘村至刘半掌组沥青路6.33公里。在项目建设过程中，鼓励施工单位采取以工代赈方式吸纳贫困劳动力务工，使贫困户实现务工增收。</t>
  </si>
  <si>
    <t>解决194户贫困户出行及运输困难的问题</t>
  </si>
  <si>
    <t>黄寨柯村至黄庄组沥青路3.5公里。在项目建设过程中，鼓励施工单位采取以工代赈方式吸纳贫困劳动力务工，使贫困户实现务工增收。</t>
  </si>
  <si>
    <t>马趟村至平路渠组沥青路3.914公里。在项目建设过程中，鼓励施工单位采取以工代赈方式吸纳贫困劳动力务工，使贫困户实现务工增收。</t>
  </si>
  <si>
    <t>解决151户贫困户出行及运输困难的问题</t>
  </si>
  <si>
    <t>马趟村至郭堡子组沥青路4.541公里。在项目建设过程中，鼓励施工单位采取以工代赈方式吸纳贫困劳动力务工，使贫困户实现务工增收。</t>
  </si>
  <si>
    <t>马趟村至筛子掌组沥青路7.479公里。在项目建设过程中，鼓励施工单位采取以工代赈方式吸纳贫困劳动力务工，使贫困户实现务工增收。</t>
  </si>
  <si>
    <t>合道镇陶洼子村田台子组至天池苏北岔村田原组砂砾路5公里（总投资175万元，本次安排42万元）。在项目建设过程中，鼓励施工单位采取以工代赈方式吸纳贫困劳动力务工，使贫困户实现务工增收。</t>
  </si>
  <si>
    <t>解决349户贫困户出行及运输困难的问题</t>
  </si>
  <si>
    <t>环城镇十八里村十八里组至慕家河村慕家岔组油路工程25公里。在项目建设过程中，鼓励施工单位采取以工代赈方式吸纳贫困劳动力务工，使贫困户实现务工增收。</t>
  </si>
  <si>
    <t>解决262户贫困户出行及运输困难的问题</t>
  </si>
  <si>
    <t>罗山川乡陈台组至南湫花儿山砂砾路（龙柏山村-陈台组，龙柏山村-丁河组）10公里（总投资350万元，本次安排84万元）。在项目建设过程中，鼓励施工单位采取以工代赈方式吸纳贫困劳动力务工，使贫困户实现务工增收。</t>
  </si>
  <si>
    <t>解决168户贫困户出行及运输困难的问题</t>
  </si>
  <si>
    <t>龙柏山村至西阳洼村砂砾路7.54公里（龙柏山村-丁河组），漫水桥1座20米（总投资264万元，本次安排63万元）。在项目建设过程中，鼓励施工单位采取以工代赈方式吸纳贫困劳动力务工，使贫困户实现务工增收。</t>
  </si>
  <si>
    <t>木钵镇罗家沟村罗家沟组至宗堡子组砂砾路（罗家沟村-宗堡子组）10.746公里（总投资414万元，本次安排99万元）。在项目建设过程中，鼓励施工单位采取以工代赈方式吸纳贫困劳动力务工，使贫困户实现务工增收。</t>
  </si>
  <si>
    <t>解决85户贫困户出行及运输困难的问题</t>
  </si>
  <si>
    <t>环城镇张淌村袁掌崾岘至宋家沟口砂砾路（张淌村-石堡子组）5.5公里9。在项目建设过程中，鼓励施工单位采取以工代赈方式吸纳贫困劳动力务工，使贫困户实现务工增收。</t>
  </si>
  <si>
    <t>张淌村部至薛掌沟口砂砾路3.5公里（张淌村-薛掌组）。在项目建设过程中，鼓励施工单位采取以工代赈方式吸纳贫困劳动力务工，使贫困户实现务工增收。</t>
  </si>
  <si>
    <t>梁阳山至转咀塬砂砾路（张淌村-园子洼组）3.5公里。在项目建设过程中，鼓励施工单位采取以工代赈方式吸纳贫困劳动力务工，使贫困户实现务工增收。</t>
  </si>
  <si>
    <t>耿湾乡耿河村村部至小李原组砂砾路（耿河村-慕油房组）6公里（总投资210万元，本次安排54.01万元）。在项目建设过程中，鼓励施工单位采取以工代赈方式吸纳贫困劳动力务工，使贫困户实现务工增收。</t>
  </si>
  <si>
    <t>虎洞镇半个城村西塬畔通组砂砾路8公里（总投资280万元，本次安排67万元）。在项目建设过程中，鼓励施工单位采取以工代赈方式吸纳贫困劳动力务工，使贫困户实现务工增收。</t>
  </si>
  <si>
    <t>解决110户贫困户出行及运输困难的问题</t>
  </si>
  <si>
    <t>洪德镇寇河至211国道道路7.3公里（总投资292万元，本次安排70万元）。在项目建设过程中，鼓励施工单位采取以工代赈方式吸纳贫困劳动力务工，使贫困户实现务工增收。</t>
  </si>
  <si>
    <t>解决158户贫困户出行及运输困难的问题</t>
  </si>
  <si>
    <t>樊家川镇慕家河村慕洼子组至赵东塬组至邓寨子村砂砾路（慕家河村-赵东塬组，慕家河村-慕洼子组，邓寨子村-邓阳湾组）6公里（总投资210万元，本次安排50万元）。在项目建设过程中，鼓励施工单位采取以工代赈方式吸纳贫困劳动力务工，使贫困户实现务工增收。</t>
  </si>
  <si>
    <t>解决222户贫困户出行及运输困难的问题</t>
  </si>
  <si>
    <t>漫水桥
建设</t>
  </si>
  <si>
    <t>新建万安街沟漫水桥1座。在项目建设过程中，鼓励施工单位采取以工代赈方式吸纳贫困劳动力务工，使贫困户实现务工增收。</t>
  </si>
  <si>
    <t>解决255户贫困户出行及运输困难的问题</t>
  </si>
  <si>
    <t>新修魏洼村村部至刘梁组与殷家城交界处砂砾路6公里。在项目建设过程中，鼓励施工单位采取以工代赈方式吸纳贫困劳动力务工，使贫困户实现务工增收。</t>
  </si>
  <si>
    <t>解决205户贫困户出行及运输困难的问题</t>
  </si>
  <si>
    <t>环县罗山川乡龙柏山村陈台组至南湫华儿山砂砾路工程12.56公里。在项目建设过程中，鼓励施工单位采取以工代赈方式吸纳贫困劳动力务工，使贫困户实现务工增收</t>
  </si>
  <si>
    <t>县公路局</t>
  </si>
  <si>
    <t>毛井镇红土咀村至尚渠组沥青路9.41公里（总投资584.0082万元，已安排109万元，本次安排216.438万元）。在项目建设过程中，鼓励施工单位采取以工代赈方式吸纳贫困劳动力务工，使贫困户实现务工增收。</t>
  </si>
  <si>
    <t>毛井镇黄寨柯村至堡子梁组沥青路3.954公里（总投资198.1609万元，已安排61万元，本次安排50万元）。在项目建设过程中，鼓励施工单位采取以工代赈方式吸纳贫困劳动力务工，使贫困户实现务工增收。</t>
  </si>
  <si>
    <t>毛井镇乔崾岘村至刘半掌组沥青路6.33公里（总投资335.7219万元，已安排98万元，本次安排90万元）。在项目建设过程中，鼓励施工单位采取以工代赈方式吸纳贫困劳动力务工，使贫困户实现务工增收。</t>
  </si>
  <si>
    <t>毛井镇黄寨柯村至黄庄组沥青路3.211公里（总投资169.6421万元，已安排54万元，本次安排41万元）。在项目建设过程中，鼓励施工单位采取以工代赈方式吸纳贫困劳动力务工，使贫困户实现务工增收。</t>
  </si>
  <si>
    <t>毛井镇马趟村至郭堡子组沥青路4.541公里（总投资244.6715万元，已安排70万元，本次安排67万元）。在项目建设过程中，鼓励施工单位采取以工代赈方式吸纳贫困劳动力务工，使贫困户实现务工增收。</t>
  </si>
  <si>
    <t>毛井镇马趟村至筛子掌组沥青路5.083公里（总投资315.0381万元，已安排116万元，本次安排60万元）。在项目建设过程中，鼓励施工单位采取以工代赈方式吸纳贫困劳动力务工，使贫困户实现务工增收。</t>
  </si>
  <si>
    <t>环城镇十八里村十八里组至慕家河村慕家岔组油路工程23.237公里（总投资1791.7275万元，已安排459万元，本次安排544万元）。在项目建设过程中，鼓励施工单位采取以工代赈方式吸纳贫困劳动力务工，使贫困户实现务工增收。</t>
  </si>
  <si>
    <t>罗山川乡龙柏山村陈台组至南湫华儿山砂砾路12.56公里（总投资728.0611万元，已安排84万元，本次安排62万元）。在项目建设过程中，鼓励施工单位采取以工代赈方式吸纳贫困劳动力务工，使贫困户实现务工增收。</t>
  </si>
  <si>
    <t>罗山川乡龙柏山村至西阳洼村砂砾路7.54公里，漫水桥1座20米（总投资470万元，已安排63万元，本次安排31万元）。在项目建设过程中，鼓励施工单位采取以工代赈方式吸纳贫困劳动力务工，使贫困户实现务工增收。</t>
  </si>
  <si>
    <t>木钵镇罗家沟村罗家沟组至宗堡子组砂砾路10.746公里（总投资492.2293万元，已安排99万元，本次安排177万元）。在项目建设过程中，鼓励施工单位采取以工代赈方式吸纳贫困劳动力务工，使贫困户实现务工增收。</t>
  </si>
  <si>
    <t>环城镇张淌村袁掌崾岘至宋家沟口砂砾路5.845公里（总投资285.2982万元，已安排46万元，本次安排114万元）。在项目建设过程中，鼓励施工单位采取以工代赈方式吸纳贫困劳动力务工，使贫困户实现务工增收。</t>
  </si>
  <si>
    <t>环城镇张淌村部至薛掌沟口砂砾路5.158公里（总投资182.0242万元，已安排29万元，本次安排73万元）。在项目建设过程中，鼓励施工单位采取以工代赈方式吸纳贫困劳动力务工，使贫困户实现务工增收。</t>
  </si>
  <si>
    <t>耿湾乡耿河村村部至小李原组砂砾路8.39公里（总投资220.7908万元，已安排54.01万元，本次安排70万元）。在项目建设过程中，鼓励施工单位采取以工代赈方式吸纳贫困劳动力务工，使贫困户实现务工增收。</t>
  </si>
  <si>
    <t>樊家川镇慕家河村慕洼子组至赵东塬组至邓寨子村砂砾路7.427公里（总投资246.1895万元，已安排50万元，本次安排88万元）。在项目建设过程中，鼓励施工单位采取以工代赈方式吸纳贫困劳动力务工，使贫困户实现务工增收。</t>
  </si>
  <si>
    <t>甜水镇何塬组至白家沟组砂砾路工程7.089公里（总投资253.1348万元，本次安排142万元）。在项目建设过程中，鼓励施工单位采取以工代赈方式吸纳贫困劳动力务工，使贫困户实现务工增收。</t>
  </si>
  <si>
    <t>甜水镇何塬组至张崾岘组砂砾路工程9.8公里（总投资251.1232万元，本次安排141万元）。在项目建设过程中，鼓励施工单位采取以工代赈方式吸纳贫困劳动力务工，使贫困户实现务工增收。</t>
  </si>
  <si>
    <t>环城镇唐塬村沈阳山至西川沈家塬砂砾路工程8.819公里（总投资490.3497万元，本次安排275万元）。在项目建设过程中，鼓励施工单位采取以工代赈方式吸纳贫困劳动力务工，使贫困户实现务工增收。</t>
  </si>
  <si>
    <t>解决109户贫困户出行及运输困难的问题</t>
  </si>
  <si>
    <t>洪德镇赵洼村李山口组漫水桥工程0.38公里（总投资194.2698万元，本次安排109万元）。在项目建设过程中，鼓励施工单位采取以工代赈方式吸纳贫困劳动力务工，使贫困户实现务工增收。</t>
  </si>
  <si>
    <t>解决145户贫困户出行及运输困难的问题</t>
  </si>
  <si>
    <t>耿湾乡四合塬村至井崾岘砂砾路0.7公里（总投资56万元，本次安排11万元）。在项目建设过程中，鼓励施工单位采取以工代赈方式吸纳贫困劳动力务工，使贫困户实现务工增收。</t>
  </si>
  <si>
    <t>环县耿湾乡梁庄崾岘口至梁庄前掌砂砾路工程5.27公里。在项目建设过程中，鼓励施工单位采取以工代赈方式吸纳贫困劳动力务工，使贫困户实现务工增收。</t>
  </si>
  <si>
    <t>解决212户贫困户出行及运输困难的问题</t>
  </si>
  <si>
    <t>环县曲子镇西沟村道桥至颜新庄砂砾路工程7.12公里。在项目建设过程中，鼓励施工单位采取以工代赈方式吸纳贫困劳动力务工，使贫困户实现务工增收。</t>
  </si>
  <si>
    <t>环县洪德镇丁阳渠子村高阴山老庄壕油路至魏阳湾砂砾路工程6.196公里。在项目建设过程中，鼓励施工单位采取以工代赈方式吸纳贫困劳动力务工，使贫困户实现务工增收。</t>
  </si>
  <si>
    <t>环县南湫乡党家洼村小掌子组至小口子组砂砾路工程8.79公里。在项目建设过程中，鼓励施工单位采取以工代赈方式吸纳贫困劳动力务工，使贫困户实现务工增收。</t>
  </si>
  <si>
    <t>解决256户贫困户出行及运输困难的问题</t>
  </si>
  <si>
    <t>未脱贫村
村组道路</t>
  </si>
  <si>
    <t>小南沟乡粉子山村马庄组至韩川组砂砾路7.2公里（总投资252万元，本次安排126万元）。在项目建设过程中，鼓励施工单位采取以工代赈方式吸纳贫困劳动力务工，使贫困户实现务工增收。</t>
  </si>
  <si>
    <t>解决121户贫困户出行及运输困难的问题</t>
  </si>
  <si>
    <t>南湫乡代家洼村双庙组至朱家山组通组砂砾路7公里（总投资245万元，本次安排122万元）。在项目建设过程中，鼓励施工单位采取以工代赈方式吸纳贫困劳动力务工，使贫困户实现务工增收。</t>
  </si>
  <si>
    <t>解决363户贫困户出行及运输困难的问题</t>
  </si>
  <si>
    <t>南湫乡洪涝池村徐沟泉组通组砂砾路7公里（总投资245万元，本次安排122万元）。在项目建设过程中，鼓励施工单位采取以工代赈方式吸纳贫困劳动力务工，使贫困户实现务工增收。</t>
  </si>
  <si>
    <t>解决310户贫困户出行及运输困难的问题</t>
  </si>
  <si>
    <t>南湫乡岳后渠村至黄天池组砂砾路8公里（总投资280万元，本次安排140万元）。在项目建设过程中，鼓励施工单位采取以工代赈方式吸纳贫困劳动力务工，使贫困户实现务工增收。</t>
  </si>
  <si>
    <t>解决36户贫困户出行及运输困难的问题</t>
  </si>
  <si>
    <t>车道镇三角城村阳山林场至小福地，张咀子沟至小庙掌崾岘砂砾路5.5公里（总投资193万元，本次安排96万元）。在项目建设过程中，鼓励施工单位采取以工代赈方式吸纳贫困劳动力务工，使贫困户实现务工增收。</t>
  </si>
  <si>
    <t>产业专业村村组道路</t>
  </si>
  <si>
    <t>甜水镇张铁村老国道至王洼子砂砾路2.96公里，甜水镇张铁村老国道至武新庄砂砾路3.04公里（总投资151.6687万元，已安排108万元，本次安排47.466万元）。</t>
  </si>
  <si>
    <t>解决210户贫困户出行及运输困难的问题</t>
  </si>
  <si>
    <t>山城乡薛塬至八里铺芦沟11公里（总投资385万元，本次安排76万元）。在项目建设过程中，鼓励施工单位采取以工代赈方式吸纳贫困劳动力务工，使贫困户实现务工增收。</t>
  </si>
  <si>
    <t>解决464户贫困户出行及运输困难的问题</t>
  </si>
  <si>
    <t>樊家川镇闫塬村红旗组周儿塬油路口至李崾岘油路口砂砾路2.4公里（总投资84万元，本次安排16.5万元）。在项目建设过程中，鼓励施工单位采取以工代赈方式吸纳贫困劳动力务工，使贫困户实现务工增收。</t>
  </si>
  <si>
    <t>车道镇刘渠村部至刘渠组砂砾路16公里（总投资560万元，本次安排109万元）。在项目建设过程中，鼓励施工单位采取以工代赈方式吸纳贫困劳动力务工，使贫困户实现务工增收。</t>
  </si>
  <si>
    <t>解决46户贫困户出行及运输困难的问题</t>
  </si>
  <si>
    <t>小南沟乡陈掌村马路塬组至悬马壕砂砾路2.642公里（总投资111万元，本次安排22万元）。在项目建设过程中，鼓励施工单位采取以工代赈方式吸纳贫困劳动力务工，使贫困户实现务工增收。</t>
  </si>
  <si>
    <t>洪德镇梁岔村龚河至丁阳渠村梁塬组砂砾路5.9公里（总投资537万元，本次安排106万元）。在项目建设过程中，鼓励施工单位采取以工代赈方式吸纳贫困劳动力务工，使贫困户实现务工增收。</t>
  </si>
  <si>
    <t>合道镇辛坪村敬家山至里湾掌砂砾路7.77公里（总投资357.5323万元，本次安排195）。在项目建设过程中，鼓励施工单位采取以工代赈方式吸纳贫困劳动力务工，使贫困户实现务工增收。</t>
  </si>
  <si>
    <t>木钵郭西掌村至李畔畔组至殷家桥村砂砾路8.112公里（总投资295.8907万元，本次安排162万元）。在项目建设过程中，鼓励施工单位采取以工代赈方式吸纳贫困劳动力务工，使贫困户实现务工增收。</t>
  </si>
  <si>
    <t>解决35户贫困户出行及运输困难的问题</t>
  </si>
  <si>
    <t>南湫乡代家洼至乔儿咀砂砾路13.878公里（总投资264.9868万元，本次安排145万元）。在项目建设过程中，鼓励施工单位采取以工代赈方式吸纳贫困劳动力务工，使贫困户实现务工增收。</t>
  </si>
  <si>
    <t>合道镇尚西坪村唐洼组唐洼路口至尚西坪组席梁通组砂砾路8.6公里（总投资480万元，本次安排96万元）。在项目建设过程中，鼓励施工单位采取以工代赈方式吸纳贫困劳动力务工，使贫困户实现务工增收。</t>
  </si>
  <si>
    <t>解决139户贫困户出行及运输困难的问题</t>
  </si>
  <si>
    <t>合道镇梁坪村漫水桥工程52米（总投资150万元，本次安排30万元）。在项目建设过程中，鼓励施工单位采取以工代赈方式吸纳贫困劳动力务工，使贫困户实现务工增收。</t>
  </si>
  <si>
    <t>八珠乡冯家湾村安家掌至李大台至石旗塬砂砾路4.5公里（总投资240万元，本次安排48万元）。在项目建设过程中，鼓励施工单位采取以工代赈方式吸纳贫困劳动力务工，使贫困户实现务工增收。</t>
  </si>
  <si>
    <t>解决75户贫困户出行及运输困难的问题</t>
  </si>
  <si>
    <t>八珠乡塔儿咀村寨子沟桥梁工程27.54米（总投资80万元，本次安排16万元）。在项目建设过程中，鼓励施工单位采取以工代赈方式吸纳贫困劳动力务工，使贫困户实现务工增收。</t>
  </si>
  <si>
    <t>解决65户贫困户出行及运输困难的问题</t>
  </si>
  <si>
    <t>合道寨子坪柳洼组至路坪瓦厂砂砾路4公里（总投资140万元，本次安排28万元）。在项目建设过程中，鼓励施工单位采取以工代赈方式吸纳贫困劳动力务工，使贫困户实现务工增收。</t>
  </si>
  <si>
    <t>解决67户贫困户出行及运输困难的问题</t>
  </si>
  <si>
    <t>演武乡佛岔至叶台碾子崾岘砂砾路4.8公里（总投资172万元，本次安排34万元）。在项目建设过程中，鼓励施工单位采取以工代赈方式吸纳贫困劳动力务工，使贫困户实现务工增收。</t>
  </si>
  <si>
    <t>解决163户贫困户出行及运输困难的问题</t>
  </si>
  <si>
    <t>合道镇朱家塬村牛条湾至堡子沟砂砾10公里（总投资350万元，本次安排70万元）。在项目建设过程中，鼓励施工单位采取以工代赈方式吸纳贫困劳动力务工，使贫困户实现务工增收。</t>
  </si>
  <si>
    <t>洪德镇梁岔至董沟门砂砾路2公里，漫水桥1座（总投资120万元，本次安排24万元）。在项目建设过程中，鼓励施工单位采取以工代赈方式吸纳贫困劳动力务工，使贫困户实现务工增收。</t>
  </si>
  <si>
    <t>樊家川镇马驿沟城子组至冉旗寨陈塬砂砾路5公里，漫水桥1座（总投资265万元，本次安排53万元）。在项目建设过程中，鼓励施工单位采取以工代赈方式吸纳贫困劳动力务工，使贫困户实现务工增收。</t>
  </si>
  <si>
    <t>合道镇陶洼子至红崖洼硬化路8.3公里（总投资600万元，本次安排117万元）。在项目建设过程中，鼓励施工单位采取以工代赈方式吸纳贫困劳动力务工，使贫困户实现务工增收。</t>
  </si>
  <si>
    <t>解决100户贫困户出行及运输困难的问题</t>
  </si>
  <si>
    <t>毛井镇山西掌至芦家湾乡井川联网路16公里（总投资960万元，本次安排188万元）。在项目建设过程中，鼓励施工单位采取以工代赈方式吸纳贫困劳动力务工，使贫困户实现务工增收。</t>
  </si>
  <si>
    <t>解决1045户贫困户出行及运输困难的问题</t>
  </si>
  <si>
    <t>洪德镇李达掌村部至山兴园合作社砂砾路4.586公里（总投资208.0786万元，本次安排113万元）。在项目建设过程中，鼓励施工单位采取以工代赈方式吸纳贫困劳动力务工，使贫困户实现务工增收。</t>
  </si>
  <si>
    <t>解决23户贫困户出行及运输困难的问题</t>
  </si>
  <si>
    <t>天池乡殷屈河村贾塬组康湾至贾塬组中咀梁砂砾路6公里（总投资210万元，本次安排42万元）。在项目建设过程中，鼓励施工单位采取以工代赈方式吸纳贫困劳动力务工，使贫困户实现务工增收。</t>
  </si>
  <si>
    <t>解决419户贫困户出行及运输困难的问题</t>
  </si>
  <si>
    <t>天池乡梁家河村至曲子楼房子油路9.3公里（总投资326万元，本次安排65万元）。在项目建设过程中，鼓励施工单位采取以工代赈方式吸纳贫困劳动力务工，使贫困户实现务工增收。</t>
  </si>
  <si>
    <t>解决268户贫困户出行及运输困难的问题</t>
  </si>
  <si>
    <t>环城镇城东沟至宁老庄张石咀油路2公里（总投资130万元，本次安排26万元）。在项目建设过程中，鼓励施工单位采取以工代赈方式吸纳贫困劳动力务工，使贫困户实现务工增收。</t>
  </si>
  <si>
    <t>解决1388户贫困户出行及运输困难的问题</t>
  </si>
  <si>
    <t>洪德大户塬至苗河油路8公里（总投资520万元，本次安排102万元）。在项目建设过程中，鼓励施工单位采取以工代赈方式吸纳贫困劳动力务工，使贫困户实现务工增收。</t>
  </si>
  <si>
    <t>环城镇张滩滩村至郭山沟砂砾路0.11公里（总投资60万元，本次安排10万元）。在项目建设过程中，鼓励施工单位采取以工代赈方式吸纳贫困劳动力务工，使贫困户实现务工增收。</t>
  </si>
  <si>
    <t>解决57户贫困户出行及运输困难的问题</t>
  </si>
  <si>
    <t>环县洪德镇苗河至大户塬油路工程9.462公里。在项目建设过程中，鼓励施工单位采取以工代赈方式吸纳贫困劳动力务工，使贫困户实现务工增收。</t>
  </si>
  <si>
    <t>2019.01
-
2020.12</t>
  </si>
  <si>
    <t>八珠乡白塬村李咀组砂砾路续建工程12.9公里，补助资金77.7万元（总投资162.7万元，2018年已安排85万元）。在项目建设过程中，鼓励施工单位采取以工代赈方式吸纳贫困劳动力务工，使贫困户实现务工增收。</t>
  </si>
  <si>
    <t>环城镇张淌村梁阳山至转咀塬砂砾路3.987公里（总投资126.9705万元，已安排29万元，本次安排43.4万元）。在项目建设过程中，鼓励施工单位采取以工代赈方式吸纳贫困劳动力务工，使贫困户实现务工增收。</t>
  </si>
  <si>
    <t>木钵镇韩洼子至八珠乡苟塬砂砾路10公里（总投资350万元，本次安排77.7万元）。在项目建设过程中，鼓励施工单位采取以工代赈方式吸纳贫困劳动力务工，使贫困户实现务工增收。</t>
  </si>
  <si>
    <t>环县虎洞镇半个城村西塬畔通组砂砾路工程9.278公里。在项目建设过程中，鼓励施工单位采取以工代赈方式吸纳贫困劳动力务工，使贫困户实现务工增收。</t>
  </si>
  <si>
    <t>环县八珠乡冯家湾村安家掌至李大台至石旗塬砂砾路工程7.248公里。在项目建设过程中，鼓励施工单位采取以工代赈方式吸纳贫困劳动力务工，使贫困户实现务工增收。</t>
  </si>
  <si>
    <t>环县合道镇尚西坪村唐家洼组至席梁组砂砾路工程7.803公里。在项目建设过程中，鼓励施工单位采取以工代赈方式吸纳贫困劳动力务工，使贫困户实现务工增收。</t>
  </si>
  <si>
    <t>环县木钵镇韩洼子至八珠乡苟塬砂砾路工程10.077公里。在项目建设过程中，鼓励施工单位采取以工代赈方式吸纳贫困劳动力务工，使贫困户实现务工增收。</t>
  </si>
  <si>
    <t>环县合道镇陶洼子至红崖洼道路硬化工程8.188公里。在项目建设过程中，鼓励施工单位采取以工代赈方式吸纳贫困劳动力务工，使贫困户实现务工增收。</t>
  </si>
  <si>
    <t>环县合道镇寨子坪柳洼组至路坪瓦厂砂砾路工程3.763公里。在项目建设过程中，鼓励施工单位采取以工代赈方式吸纳贫困劳动力务工，使贫困户实现务工增收。</t>
  </si>
  <si>
    <t>环县合道镇朱家塬村牛条湾至堡子沟砂砾路工程11.57公里。在项目建设过程中，鼓励施工单位采取以工代赈方式吸纳贫困劳动力务工，使贫困户实现务工增收。</t>
  </si>
  <si>
    <t>环县车道镇刘渠村部至刘渠组砂砾路工程20.194公里。在项目建设过程中，鼓励施工单位采取以工代赈方式吸纳贫困劳动力务工，使贫困户实现务工增收。</t>
  </si>
  <si>
    <t>环县罗山川乡龙柏山村至西阳洼村砂砾路工程7.54公里。在项目建设过程中，鼓励施工单位采取以工代赈方式吸纳贫困劳动力务工，使贫困户实现务工增收。</t>
  </si>
  <si>
    <t>环县洪德镇梁岔村龚河至丁阳渠村梁塬组砂砾路工程5.9公里。在项目建设过程中，鼓励施工单位采取以工代赈方式吸纳贫困劳动力务工，使贫困户实现务工增收。</t>
  </si>
  <si>
    <t>环县环城镇城东沟至宁老庄张石咀油路工程2.09公里。在项目建设过程中，鼓励施工单位采取以工代赈方式吸纳贫困劳动力务工，使贫困户实现务工增收。</t>
  </si>
  <si>
    <t>环县环城镇张滩滩村至郭山沟砂砾路工程0.11公里。在项目建设过程中，鼓励施工单位采取以工代赈方式吸纳贫困劳动力务工，使贫困户实现务工增收。</t>
  </si>
  <si>
    <t>环县罗山川乡陈渠子村石家坝至洪德新集子砂砾路工程16.841公里。在项目建设过程中，鼓励施工单位采取以工代赈方式吸纳贫困劳动力务工，使贫困户实现务工增收。</t>
  </si>
  <si>
    <t>解决270户贫困户出行及运输困难的问题</t>
  </si>
  <si>
    <t>毛井镇山西掌至芦家湾乡井川联网路17.62公里。在项目建设过程中，鼓励施工单位采取以工代赈方式吸纳贫困劳动力务工，使贫困户实现务工增收。</t>
  </si>
  <si>
    <t>解决1046户贫困户出行及运输困难的问题</t>
  </si>
  <si>
    <t>环县樊家川镇马驿沟城子组至冉旗寨陈塬砂砾路工程4.88公里。在项目建设过程中，鼓励施工单位采取以工代赈方式吸纳贫困劳动力务工，使贫困户实现务工增收。</t>
  </si>
  <si>
    <t>环县合道镇梁坪村西沟渠至柳树湾砂砾路工程（梁坪村漫水桥工程）5.577公里。在项目建设过程中，鼓励施工单位采取以工代赈方式吸纳贫困劳动力务工，使贫困户实现务工增收。</t>
  </si>
  <si>
    <t>樊家川镇红旗组周儿塬油路口至李崾岘油路口砂砾2.552公里。在项目建设过程中，鼓励施工单位采取以工代赈方式吸纳贫困劳动力务工，使贫困户实现务工增收。</t>
  </si>
  <si>
    <t>新修二条俭村至后掌至雅阳洼砂砾路16公里。在项目建设过程中，鼓励施工单位采取以工代赈方式吸纳贫困劳动力务工，使贫困户实现务工增收。</t>
  </si>
  <si>
    <t>解决161户贫困户出行及运输困难的问题</t>
  </si>
  <si>
    <t>新修甜水镇张铁村吴高山至潘山砂砾路7公里。在项目建设过程中，鼓励施工单位采取以工代赈方式吸纳贫困劳动力务工，使贫困户实现务工增收。</t>
  </si>
  <si>
    <t>环县毛井镇红土嘴村尚渠至张咀咀砂砾路工程5.1公里。在项目建设过程中，鼓励施工单位采取以工代赈方式吸纳贫困劳动力务工，使贫困户实现务工增收</t>
  </si>
  <si>
    <t>解决28户贫困户出行及运输困难的问题</t>
  </si>
  <si>
    <t>贫困重度残疾人家庭无障碍改造</t>
  </si>
  <si>
    <t>为224户建档立卡贫困户重度残疾人家庭实施无障碍改造项目，项目主要包括贫困残疾人家庭室内及院内地面硬化平整，台阶坡化，低位灶台、房门、厕所、坐便器改造，安装卫生间太阳能热水器、扶手和抓干、闪光门铃、可视门铃、读屏软件等项目</t>
  </si>
  <si>
    <t>保障残疾人基本民生，改善残疾人生活环境质量，方便残疾人出行</t>
  </si>
  <si>
    <t>残联</t>
  </si>
  <si>
    <t>小杂粮种植</t>
  </si>
  <si>
    <t>贫困户小杂粮订单种植27.017万亩，每亩补助30元，补助资金58.01万元（总投资810.51万元，已安排752.5万元）</t>
  </si>
  <si>
    <t>带动10739户贫困户发展小杂粮产业，提高收入水平，实现产业增收</t>
  </si>
  <si>
    <t>五小产业</t>
  </si>
  <si>
    <t>20乡镇</t>
  </si>
  <si>
    <t>扶持建档立卡贫困户发展五小产业314处</t>
  </si>
  <si>
    <t>扶持贫困户发展壮大小买卖产业</t>
  </si>
  <si>
    <t>可能致贫户安全饮水巩固提升工程（场窖、小电井）</t>
  </si>
  <si>
    <t>20个乡镇</t>
  </si>
  <si>
    <t>新建一场一窖449处，每处补助0.5万元，共补助224.5万元；新建集流场83处，每处补助0.2万元，共补助16.6万元；新建砖砌窖236处，每处补助0.3万元，共补助70.8万元；新打小电井117眼，每眼补助0.4万元，共补助46.8万元</t>
  </si>
  <si>
    <t>小南沟乡丁寨柯村羊路渠组姚湾拐沟沟头治理续建工程</t>
  </si>
  <si>
    <t>小南沟乡丁寨柯村羊路渠组姚湾拐沟沟头治理续建工程，补助资金50万元（总投资224万元，已安排174万元）</t>
  </si>
  <si>
    <t>治理沟头塌陷，确保贫困群众生命财产安全</t>
  </si>
  <si>
    <t>合道镇陶洼子村钻洞子组蔬菜基地续建工程</t>
  </si>
  <si>
    <t>合道镇陶洼子村钻洞子组蔬菜基地续建工程，补助资金3.3万元（总投资63.3万元，已安排60万元）</t>
  </si>
  <si>
    <t>发展设施瓜菜产业，增加收入</t>
  </si>
  <si>
    <t>合道镇陶洼子村钻洞子组至陶坷崂组砂砾路续建工程</t>
  </si>
  <si>
    <t>合道镇陶洼子村钻洞子组至陶坷崂组砂砾路续建工程6.5公里，补助资金3万元（总投资77.4万元，已安排74.4万元）</t>
  </si>
  <si>
    <t>解决197户贫困户出行及农产品运输困难</t>
  </si>
  <si>
    <t>八珠乡八珠塬村乡村旅游停车场续建工程</t>
  </si>
  <si>
    <t>八珠乡八珠塬村乡村旅游停车场续建工程，补助资金10.5万元（总投资70.5万元，已安排60万元）</t>
  </si>
  <si>
    <t>发展乡村旅游，增加贫困村和贫困户收入</t>
  </si>
  <si>
    <t>八珠乡白塬村垃圾填埋场续建工程</t>
  </si>
  <si>
    <t>八珠乡白塬村垃圾填埋场续建工程，补助资金7.7万元（总投资67.7万元，已安排60万元）</t>
  </si>
  <si>
    <t>解决白塬村垃圾处理问题，改善贫困群众生活环境</t>
  </si>
  <si>
    <t>贫困劳动力输转补助</t>
  </si>
  <si>
    <t>扶持贫困劳动力输转，补助11.28万元</t>
  </si>
  <si>
    <t>帮助建档立卡贫困劳动力实现稳定就业</t>
  </si>
  <si>
    <t>企业一次性奖补</t>
  </si>
  <si>
    <t>2020.08
-
2020.08</t>
  </si>
  <si>
    <t>生产经营主体</t>
  </si>
  <si>
    <t>疫情期间企业、合作社等生产经营主体吸纳建档立卡贫困劳动力就业，给予生产经营主体奖补资金9万元。</t>
  </si>
  <si>
    <t>扶贫车间材料运输</t>
  </si>
  <si>
    <t>相关扶贫车间</t>
  </si>
  <si>
    <t>疫情期间扶贫车间跨省材料运输补助69.2万元</t>
  </si>
  <si>
    <t>解决扶贫车间材料运输困难</t>
  </si>
  <si>
    <t>劳动力一次性奖补</t>
  </si>
  <si>
    <t>扶持劳动力外出务工，奖补60.52万元</t>
  </si>
  <si>
    <t>提高贫困群众创业能力，增加收入，实现脱贫</t>
  </si>
  <si>
    <t>中盛千只湖羊标准化扶贫示范合作社技术管理人员培训</t>
  </si>
  <si>
    <t>中盛千只湖羊标准化扶贫示范合作社技术管理人员培训315人，每人补助1万元，共补助315万元</t>
  </si>
  <si>
    <t>培养一批专业化、科学化饲养团队，服务合作社建设和全县肉羊产业发展</t>
  </si>
  <si>
    <t>可能致贫户
羊棚建设</t>
  </si>
  <si>
    <t>环城镇等20个乡镇</t>
  </si>
  <si>
    <t>扶持143户可能致贫户每户新建“50+50”平方米暖棚1座，每座补助1.2万元；135户可能致贫户每户维修改造100平方米羊棚1座，每座补助3000元；22户可能致贫户每户新建“75+75”羊畜暖棚1座，每座补助1.8万元</t>
  </si>
  <si>
    <t>改善养殖环境，提升养殖效益，增加养殖收入</t>
  </si>
  <si>
    <t>可能致贫户
草棚建设</t>
  </si>
  <si>
    <t>扶持20个乡镇302户可能致贫户每户新建草棚1座，每座补助7000元</t>
  </si>
  <si>
    <t>可能致贫户
湖羊基础母羊
补贴</t>
  </si>
  <si>
    <t>环城镇18个乡镇</t>
  </si>
  <si>
    <t>扶持145户可能致贫户发展湖羊养殖，养殖湖羊1389只，每只湖羊基础母羊补助500元，每户最多不超过5000元</t>
  </si>
  <si>
    <t>培育养殖示范户发展湖羊养殖，增加养殖效益</t>
  </si>
  <si>
    <t>致富带头人培训</t>
  </si>
  <si>
    <t>八珠等12个乡镇</t>
  </si>
  <si>
    <t>致富带头人培训27人，补助资金6万元。</t>
  </si>
  <si>
    <t>培养带领贫困群众共同脱贫致富的骨干力量，每人带动贫困人口5人以上</t>
  </si>
  <si>
    <t>电商办</t>
  </si>
  <si>
    <t>乡镇、村、相关培训学校</t>
  </si>
  <si>
    <t>致富带头人培训150人，培训7天</t>
  </si>
  <si>
    <t>农业农村局</t>
  </si>
  <si>
    <t>致富带头人培训5期375人，期中：111人培训时间为10天，采取“4+6”的方式进行，即4天集中理论培训，6天观摩学习和现场实践操作，每人每天230元；264人培训时间为7天，采取“3+4”的方式进行，即3天集中理论培训，4天观摩学习和现场实践操作，每人每天230元</t>
  </si>
  <si>
    <t>劳务奖补</t>
  </si>
  <si>
    <t>对贫困劳动力和可能致贫人口经组织输转或自谋输出并稳定就业6个月以上，且当年务工收入达到15000元以上的，天津市每人补助2500元，省外（不含天津市）每人补助1800元，省内每人补助1300元</t>
  </si>
  <si>
    <t>贫困劳动力和可能致贫人口实现稳定就业</t>
  </si>
  <si>
    <t>务工人员一次性交通生活补助</t>
  </si>
  <si>
    <t>务工人员一次性交通生活补助11.09万元</t>
  </si>
  <si>
    <t>解决贫困人口外出务工就业问题</t>
  </si>
  <si>
    <t>乡村公益性
岗位</t>
  </si>
  <si>
    <t>开发临时乡村公益性岗位532个（含贫困人口和可能致贫人口），从4月至12月，共9个月，每人每月补助500元</t>
  </si>
  <si>
    <t>解决无法外出务工贫困劳动力就地就近就业问题，实现稳定脱贫</t>
  </si>
  <si>
    <t>南湫、八珠2个乡镇</t>
  </si>
  <si>
    <t>建办“扶贫车间”2个，每个扶贫车间100万元，资金投入到村集体，村集体入股到2个扶贫车间，扶贫车间每年为村集体按协议比例分红，股权归村集体所有</t>
  </si>
  <si>
    <t>解决贫困劳动力就地就近就业问题，实现增收脱贫</t>
  </si>
  <si>
    <t>庆林规财〔2020〕30号</t>
  </si>
  <si>
    <t>环县樊沟泉林场林区道路维修改造项目         环县樊沟泉林场抗旱造林技术推广项目</t>
  </si>
  <si>
    <t>国有贫困林场</t>
  </si>
  <si>
    <t>林区道路维修改造：维修改造林区道路2.255km,其中主线全长2.055km,支线全长0.200km,设计速度10km/h,路基宽4. 5m，路面宽度为3.5m,两侧各0.5m的天然砂砾路肩:采用一类半加宽值:全线超高过渡方式为绕路基中线旋转，最大超高6%，全线加宽值均取I类加宽值;全线新建涵洞设计荷载为公路II级，设计洪水频率为1/25，并重点完善涵洞、排水沟等构造物和交通标志、防撞护栏等安全设施。抗旱造林技术推广：在干旱沙区甜水镇甜水街村，建立示范推广面积240.0亩。计划采用保水剂栽植樟子松2600株，油松2600株；采用覆膜保墒栽植樟子松2600株，油松2600株；采用容器苗栽植樟子松2800株，油松2800株；鱼鳞坑整地16000穴；灌溉16000株，总用水量640立方米；保水剂260公斤。培训地方科技人员和专业合作社人员100人（次），发放技术资料100份。</t>
  </si>
  <si>
    <t>改善林去出入条件和生态环境</t>
  </si>
  <si>
    <t>环县自然资源局</t>
  </si>
</sst>
</file>

<file path=xl/styles.xml><?xml version="1.0" encoding="utf-8"?>
<styleSheet xmlns="http://schemas.openxmlformats.org/spreadsheetml/2006/main">
  <numFmts count="9">
    <numFmt numFmtId="176" formatCode="0.000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7" formatCode="0.00_ "/>
    <numFmt numFmtId="178" formatCode="0.0000_);[Red]\(0.0000\)"/>
    <numFmt numFmtId="43" formatCode="_ * #,##0.00_ ;_ * \-#,##0.00_ ;_ * &quot;-&quot;??_ ;_ @_ "/>
    <numFmt numFmtId="179" formatCode="0_);[Red]\(0\)"/>
    <numFmt numFmtId="180" formatCode="0_ 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黑体"/>
      <charset val="134"/>
    </font>
    <font>
      <sz val="9"/>
      <color theme="1"/>
      <name val="宋体"/>
      <charset val="134"/>
      <scheme val="minor"/>
    </font>
    <font>
      <sz val="22"/>
      <name val="方正小标宋简体"/>
      <charset val="134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22" borderId="9" applyNumberFormat="0" applyAlignment="0" applyProtection="0">
      <alignment vertical="center"/>
    </xf>
    <xf numFmtId="0" fontId="20" fillId="22" borderId="8" applyNumberFormat="0" applyAlignment="0" applyProtection="0">
      <alignment vertical="center"/>
    </xf>
    <xf numFmtId="0" fontId="27" fillId="33" borderId="10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protection locked="0"/>
    </xf>
    <xf numFmtId="0" fontId="26" fillId="0" borderId="0"/>
    <xf numFmtId="0" fontId="17" fillId="0" borderId="0"/>
  </cellStyleXfs>
  <cellXfs count="105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177" fontId="3" fillId="2" borderId="0" xfId="0" applyNumberFormat="1" applyFont="1" applyFill="1" applyAlignment="1">
      <alignment horizontal="center" vertical="center"/>
    </xf>
    <xf numFmtId="178" fontId="3" fillId="2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55" applyNumberFormat="1" applyFont="1" applyFill="1" applyBorder="1" applyAlignment="1">
      <alignment horizontal="center" vertical="center" wrapText="1"/>
    </xf>
    <xf numFmtId="0" fontId="1" fillId="2" borderId="1" xfId="55" applyNumberFormat="1" applyFont="1" applyFill="1" applyBorder="1" applyAlignment="1">
      <alignment horizontal="justify" vertical="center" wrapText="1"/>
    </xf>
    <xf numFmtId="0" fontId="1" fillId="2" borderId="1" xfId="55" applyNumberFormat="1" applyFont="1" applyFill="1" applyBorder="1" applyAlignment="1">
      <alignment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justify" vertical="center" wrapText="1"/>
    </xf>
    <xf numFmtId="0" fontId="5" fillId="2" borderId="1" xfId="55" applyNumberFormat="1" applyFont="1" applyFill="1" applyBorder="1" applyAlignment="1">
      <alignment horizontal="center" vertical="center" wrapText="1"/>
    </xf>
    <xf numFmtId="0" fontId="5" fillId="2" borderId="1" xfId="55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" fillId="2" borderId="1" xfId="54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1" fillId="2" borderId="1" xfId="54" applyNumberFormat="1" applyFont="1" applyFill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1" fillId="2" borderId="1" xfId="55" applyNumberFormat="1" applyFont="1" applyFill="1" applyBorder="1" applyAlignment="1" applyProtection="1">
      <alignment horizontal="justify" vertical="center" wrapText="1"/>
    </xf>
    <xf numFmtId="0" fontId="1" fillId="2" borderId="1" xfId="0" applyFont="1" applyFill="1" applyBorder="1" applyAlignment="1">
      <alignment vertical="center" wrapText="1"/>
    </xf>
    <xf numFmtId="177" fontId="4" fillId="2" borderId="0" xfId="0" applyNumberFormat="1" applyFont="1" applyFill="1" applyBorder="1" applyAlignment="1">
      <alignment horizontal="center" vertical="center" wrapText="1"/>
    </xf>
    <xf numFmtId="178" fontId="4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178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9" fontId="2" fillId="2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2" borderId="1" xfId="55" applyNumberFormat="1" applyFont="1" applyFill="1" applyBorder="1" applyAlignment="1">
      <alignment horizontal="center" vertical="center" wrapText="1"/>
    </xf>
    <xf numFmtId="178" fontId="1" fillId="2" borderId="1" xfId="52" applyNumberFormat="1" applyFont="1" applyFill="1" applyBorder="1" applyAlignment="1">
      <alignment horizontal="center" vertical="center" wrapText="1"/>
    </xf>
    <xf numFmtId="0" fontId="1" fillId="2" borderId="1" xfId="55" applyNumberFormat="1" applyFont="1" applyFill="1" applyBorder="1" applyAlignment="1">
      <alignment horizontal="left" vertical="center" wrapText="1"/>
    </xf>
    <xf numFmtId="0" fontId="1" fillId="0" borderId="1" xfId="55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7" fontId="5" fillId="2" borderId="1" xfId="55" applyNumberFormat="1" applyFont="1" applyFill="1" applyBorder="1" applyAlignment="1">
      <alignment horizontal="center" vertical="center" wrapText="1"/>
    </xf>
    <xf numFmtId="0" fontId="5" fillId="2" borderId="1" xfId="55" applyNumberFormat="1" applyFont="1" applyFill="1" applyBorder="1" applyAlignment="1">
      <alignment horizontal="left" vertical="center" wrapText="1"/>
    </xf>
    <xf numFmtId="0" fontId="5" fillId="0" borderId="1" xfId="5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9" fontId="3" fillId="2" borderId="1" xfId="0" applyNumberFormat="1" applyFont="1" applyFill="1" applyBorder="1" applyAlignment="1">
      <alignment horizontal="left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/>
    </xf>
    <xf numFmtId="180" fontId="5" fillId="2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178" fontId="5" fillId="2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2" borderId="1" xfId="49" applyNumberFormat="1" applyFont="1" applyFill="1" applyBorder="1" applyAlignment="1">
      <alignment horizontal="center" vertical="center" wrapText="1"/>
    </xf>
    <xf numFmtId="0" fontId="1" fillId="2" borderId="1" xfId="49" applyNumberFormat="1" applyFont="1" applyFill="1" applyBorder="1" applyAlignment="1">
      <alignment horizontal="justify" vertical="center" wrapText="1"/>
    </xf>
    <xf numFmtId="0" fontId="1" fillId="2" borderId="1" xfId="52" applyNumberFormat="1" applyFont="1" applyFill="1" applyBorder="1" applyAlignment="1">
      <alignment horizontal="center" vertical="center" wrapText="1"/>
    </xf>
    <xf numFmtId="0" fontId="1" fillId="2" borderId="1" xfId="52" applyNumberFormat="1" applyFont="1" applyFill="1" applyBorder="1" applyAlignment="1">
      <alignment horizontal="justify" vertical="center" wrapText="1"/>
    </xf>
    <xf numFmtId="0" fontId="5" fillId="2" borderId="1" xfId="0" applyFont="1" applyFill="1" applyBorder="1" applyAlignment="1">
      <alignment horizontal="left" vertical="center" wrapText="1"/>
    </xf>
    <xf numFmtId="179" fontId="1" fillId="2" borderId="1" xfId="0" applyNumberFormat="1" applyFont="1" applyFill="1" applyBorder="1" applyAlignment="1">
      <alignment horizontal="justify" vertical="center" wrapText="1"/>
    </xf>
    <xf numFmtId="0" fontId="1" fillId="0" borderId="1" xfId="55" applyNumberFormat="1" applyFont="1" applyFill="1" applyBorder="1" applyAlignment="1">
      <alignment vertical="center" wrapText="1"/>
    </xf>
    <xf numFmtId="177" fontId="1" fillId="2" borderId="1" xfId="21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80" fontId="1" fillId="2" borderId="1" xfId="0" applyNumberFormat="1" applyFont="1" applyFill="1" applyBorder="1" applyAlignment="1">
      <alignment horizontal="center" vertical="center" wrapText="1"/>
    </xf>
    <xf numFmtId="177" fontId="1" fillId="2" borderId="1" xfId="49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177" fontId="1" fillId="2" borderId="1" xfId="52" applyNumberFormat="1" applyFont="1" applyFill="1" applyBorder="1" applyAlignment="1">
      <alignment horizontal="center" vertical="center" wrapText="1"/>
    </xf>
    <xf numFmtId="0" fontId="1" fillId="2" borderId="1" xfId="52" applyNumberFormat="1" applyFont="1" applyFill="1" applyBorder="1" applyAlignment="1">
      <alignment horizontal="left" vertical="center" wrapText="1"/>
    </xf>
    <xf numFmtId="0" fontId="1" fillId="0" borderId="1" xfId="52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left" vertical="center" wrapText="1"/>
    </xf>
    <xf numFmtId="0" fontId="1" fillId="2" borderId="1" xfId="55" applyFont="1" applyFill="1" applyBorder="1" applyAlignment="1">
      <alignment horizontal="center" vertical="center" wrapText="1"/>
    </xf>
    <xf numFmtId="0" fontId="6" fillId="2" borderId="1" xfId="55" applyNumberFormat="1" applyFont="1" applyFill="1" applyBorder="1" applyAlignment="1">
      <alignment horizontal="justify" vertical="center" wrapText="1"/>
    </xf>
    <xf numFmtId="0" fontId="1" fillId="2" borderId="1" xfId="5" applyNumberFormat="1" applyFont="1" applyFill="1" applyBorder="1" applyAlignment="1">
      <alignment horizontal="center" vertical="center" wrapText="1"/>
    </xf>
    <xf numFmtId="0" fontId="1" fillId="2" borderId="1" xfId="5" applyNumberFormat="1" applyFont="1" applyFill="1" applyBorder="1" applyAlignment="1">
      <alignment horizontal="justify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177" fontId="1" fillId="2" borderId="1" xfId="5" applyNumberFormat="1" applyFont="1" applyFill="1" applyBorder="1" applyAlignment="1">
      <alignment horizontal="center" vertical="center" wrapText="1"/>
    </xf>
    <xf numFmtId="0" fontId="1" fillId="2" borderId="1" xfId="5" applyFont="1" applyFill="1" applyBorder="1" applyAlignment="1">
      <alignment horizontal="center" vertical="center" wrapText="1"/>
    </xf>
    <xf numFmtId="176" fontId="1" fillId="0" borderId="1" xfId="5" applyNumberFormat="1" applyFont="1" applyFill="1" applyBorder="1" applyAlignment="1">
      <alignment horizontal="center" vertical="center" wrapText="1"/>
    </xf>
    <xf numFmtId="176" fontId="1" fillId="2" borderId="1" xfId="5" applyNumberFormat="1" applyFont="1" applyFill="1" applyBorder="1" applyAlignment="1">
      <alignment horizontal="center" vertical="center" wrapText="1"/>
    </xf>
    <xf numFmtId="0" fontId="3" fillId="2" borderId="1" xfId="5" applyNumberFormat="1" applyFont="1" applyFill="1" applyBorder="1" applyAlignment="1">
      <alignment horizontal="center" vertical="center" wrapText="1"/>
    </xf>
    <xf numFmtId="176" fontId="3" fillId="0" borderId="1" xfId="5" applyNumberFormat="1" applyFont="1" applyFill="1" applyBorder="1" applyAlignment="1">
      <alignment horizontal="center" vertical="center" wrapText="1"/>
    </xf>
    <xf numFmtId="176" fontId="3" fillId="2" borderId="1" xfId="5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100" xfId="52"/>
    <cellStyle name="常规 3" xfId="53"/>
    <cellStyle name="常规 11" xfId="54"/>
    <cellStyle name="常规 2" xfId="55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00"/>
  <sheetViews>
    <sheetView tabSelected="1" zoomScale="90" zoomScaleNormal="90" workbookViewId="0">
      <pane ySplit="3" topLeftCell="A4" activePane="bottomLeft" state="frozen"/>
      <selection/>
      <selection pane="bottomLeft" activeCell="H14" sqref="H14"/>
    </sheetView>
  </sheetViews>
  <sheetFormatPr defaultColWidth="9" defaultRowHeight="10.8"/>
  <cols>
    <col min="1" max="1" width="4.44444444444444" style="5" customWidth="1"/>
    <col min="2" max="2" width="8.75925925925926" style="5" customWidth="1"/>
    <col min="3" max="3" width="10.2407407407407" style="6" customWidth="1"/>
    <col min="4" max="4" width="6.55555555555556" style="6" customWidth="1"/>
    <col min="5" max="5" width="7" style="6" customWidth="1"/>
    <col min="6" max="6" width="7.65740740740741" style="6" customWidth="1"/>
    <col min="7" max="7" width="7.55555555555556" style="6" customWidth="1"/>
    <col min="8" max="8" width="53.3333333333333" style="7" customWidth="1"/>
    <col min="9" max="9" width="8.50925925925926" style="8" customWidth="1"/>
    <col min="10" max="10" width="7.03703703703704" style="9" customWidth="1"/>
    <col min="11" max="11" width="22.8333333333333" style="6" customWidth="1"/>
    <col min="12" max="12" width="6.78703703703704" style="6" customWidth="1"/>
    <col min="13" max="13" width="6.78703703703704" style="10" customWidth="1"/>
    <col min="14" max="14" width="7.64814814814815" style="6" customWidth="1"/>
    <col min="15" max="15" width="6.90740740740741" style="6" customWidth="1"/>
    <col min="16" max="16" width="7.27777777777778" style="6" customWidth="1"/>
    <col min="17" max="16384" width="9" style="4"/>
  </cols>
  <sheetData>
    <row r="1" s="1" customFormat="1" ht="28" customHeight="1" spans="1:16">
      <c r="A1" s="11" t="s">
        <v>0</v>
      </c>
      <c r="B1" s="11"/>
      <c r="C1" s="11"/>
      <c r="D1" s="11"/>
      <c r="E1" s="11"/>
      <c r="F1" s="11"/>
      <c r="G1" s="11"/>
      <c r="H1" s="12"/>
      <c r="I1" s="33"/>
      <c r="J1" s="34"/>
      <c r="K1" s="11"/>
      <c r="L1" s="11"/>
      <c r="M1" s="35"/>
      <c r="N1" s="11"/>
      <c r="O1" s="11"/>
      <c r="P1" s="11"/>
    </row>
    <row r="2" s="2" customFormat="1" ht="24" customHeight="1" spans="1:16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36" t="s">
        <v>9</v>
      </c>
      <c r="J2" s="37" t="s">
        <v>10</v>
      </c>
      <c r="K2" s="13" t="s">
        <v>11</v>
      </c>
      <c r="L2" s="13"/>
      <c r="M2" s="38"/>
      <c r="N2" s="13"/>
      <c r="O2" s="13" t="s">
        <v>12</v>
      </c>
      <c r="P2" s="13" t="s">
        <v>13</v>
      </c>
    </row>
    <row r="3" s="2" customFormat="1" ht="57" customHeight="1" spans="1:16">
      <c r="A3" s="13"/>
      <c r="B3" s="13"/>
      <c r="C3" s="13"/>
      <c r="D3" s="13"/>
      <c r="E3" s="13"/>
      <c r="F3" s="13"/>
      <c r="G3" s="13"/>
      <c r="H3" s="13"/>
      <c r="I3" s="36"/>
      <c r="J3" s="37"/>
      <c r="K3" s="13" t="s">
        <v>14</v>
      </c>
      <c r="L3" s="39" t="s">
        <v>15</v>
      </c>
      <c r="M3" s="40" t="s">
        <v>16</v>
      </c>
      <c r="N3" s="37" t="s">
        <v>17</v>
      </c>
      <c r="O3" s="13"/>
      <c r="P3" s="13"/>
    </row>
    <row r="4" s="2" customFormat="1" ht="30" customHeight="1" spans="1:16">
      <c r="A4" s="13"/>
      <c r="B4" s="13"/>
      <c r="C4" s="13"/>
      <c r="D4" s="13"/>
      <c r="E4" s="13"/>
      <c r="F4" s="13"/>
      <c r="G4" s="13"/>
      <c r="H4" s="13"/>
      <c r="I4" s="36">
        <f>SUM(I5:I300)</f>
        <v>63909</v>
      </c>
      <c r="J4" s="37"/>
      <c r="K4" s="13"/>
      <c r="L4" s="39"/>
      <c r="M4" s="40"/>
      <c r="N4" s="37"/>
      <c r="O4" s="13"/>
      <c r="P4" s="13"/>
    </row>
    <row r="5" s="3" customFormat="1" ht="48" customHeight="1" spans="1:16">
      <c r="A5" s="14">
        <v>1</v>
      </c>
      <c r="B5" s="14" t="s">
        <v>18</v>
      </c>
      <c r="C5" s="14" t="s">
        <v>19</v>
      </c>
      <c r="D5" s="14" t="s">
        <v>20</v>
      </c>
      <c r="E5" s="14" t="s">
        <v>21</v>
      </c>
      <c r="F5" s="14" t="s">
        <v>22</v>
      </c>
      <c r="G5" s="14" t="s">
        <v>23</v>
      </c>
      <c r="H5" s="15" t="s">
        <v>24</v>
      </c>
      <c r="I5" s="41">
        <v>2445.6</v>
      </c>
      <c r="J5" s="42" t="s">
        <v>25</v>
      </c>
      <c r="K5" s="43" t="s">
        <v>26</v>
      </c>
      <c r="L5" s="14">
        <v>250</v>
      </c>
      <c r="M5" s="44">
        <v>2.6205</v>
      </c>
      <c r="N5" s="14">
        <v>10.6009</v>
      </c>
      <c r="O5" s="14" t="s">
        <v>27</v>
      </c>
      <c r="P5" s="19" t="s">
        <v>28</v>
      </c>
    </row>
    <row r="6" s="4" customFormat="1" ht="48" customHeight="1" spans="1:16">
      <c r="A6" s="14">
        <v>2</v>
      </c>
      <c r="B6" s="14" t="s">
        <v>29</v>
      </c>
      <c r="C6" s="14" t="s">
        <v>30</v>
      </c>
      <c r="D6" s="14" t="s">
        <v>20</v>
      </c>
      <c r="E6" s="14" t="s">
        <v>21</v>
      </c>
      <c r="F6" s="14" t="s">
        <v>31</v>
      </c>
      <c r="G6" s="14" t="s">
        <v>32</v>
      </c>
      <c r="H6" s="16" t="s">
        <v>33</v>
      </c>
      <c r="I6" s="41">
        <v>69.93705</v>
      </c>
      <c r="J6" s="42" t="s">
        <v>25</v>
      </c>
      <c r="K6" s="43" t="s">
        <v>34</v>
      </c>
      <c r="L6" s="14">
        <v>52</v>
      </c>
      <c r="M6" s="44">
        <v>0.0325</v>
      </c>
      <c r="N6" s="14">
        <v>0.13</v>
      </c>
      <c r="O6" s="14" t="s">
        <v>27</v>
      </c>
      <c r="P6" s="19" t="s">
        <v>28</v>
      </c>
    </row>
    <row r="7" s="4" customFormat="1" ht="48" customHeight="1" spans="1:16">
      <c r="A7" s="14">
        <v>3</v>
      </c>
      <c r="B7" s="14" t="s">
        <v>18</v>
      </c>
      <c r="C7" s="14" t="s">
        <v>35</v>
      </c>
      <c r="D7" s="17" t="s">
        <v>20</v>
      </c>
      <c r="E7" s="14" t="s">
        <v>21</v>
      </c>
      <c r="F7" s="17" t="s">
        <v>36</v>
      </c>
      <c r="G7" s="14" t="s">
        <v>23</v>
      </c>
      <c r="H7" s="15" t="s">
        <v>37</v>
      </c>
      <c r="I7" s="41">
        <v>86</v>
      </c>
      <c r="J7" s="45" t="s">
        <v>25</v>
      </c>
      <c r="K7" s="43" t="s">
        <v>38</v>
      </c>
      <c r="L7" s="14">
        <v>2</v>
      </c>
      <c r="M7" s="44">
        <v>0.0219</v>
      </c>
      <c r="N7" s="14">
        <v>0.0919</v>
      </c>
      <c r="O7" s="14" t="s">
        <v>27</v>
      </c>
      <c r="P7" s="17" t="s">
        <v>39</v>
      </c>
    </row>
    <row r="8" s="4" customFormat="1" ht="48" customHeight="1" spans="1:16">
      <c r="A8" s="14">
        <v>4</v>
      </c>
      <c r="B8" s="14" t="s">
        <v>18</v>
      </c>
      <c r="C8" s="17" t="s">
        <v>40</v>
      </c>
      <c r="D8" s="17" t="s">
        <v>20</v>
      </c>
      <c r="E8" s="17" t="s">
        <v>21</v>
      </c>
      <c r="F8" s="17" t="s">
        <v>41</v>
      </c>
      <c r="G8" s="14" t="s">
        <v>23</v>
      </c>
      <c r="H8" s="18" t="s">
        <v>42</v>
      </c>
      <c r="I8" s="46">
        <v>23.55</v>
      </c>
      <c r="J8" s="42" t="s">
        <v>25</v>
      </c>
      <c r="K8" s="30" t="s">
        <v>43</v>
      </c>
      <c r="L8" s="17">
        <v>35</v>
      </c>
      <c r="M8" s="47">
        <v>0.011</v>
      </c>
      <c r="N8" s="17">
        <v>0.0469</v>
      </c>
      <c r="O8" s="17" t="s">
        <v>44</v>
      </c>
      <c r="P8" s="17" t="s">
        <v>45</v>
      </c>
    </row>
    <row r="9" s="4" customFormat="1" ht="48" customHeight="1" spans="1:16">
      <c r="A9" s="14">
        <v>5</v>
      </c>
      <c r="B9" s="14" t="s">
        <v>29</v>
      </c>
      <c r="C9" s="17" t="s">
        <v>40</v>
      </c>
      <c r="D9" s="17" t="s">
        <v>20</v>
      </c>
      <c r="E9" s="14" t="s">
        <v>21</v>
      </c>
      <c r="F9" s="17" t="s">
        <v>46</v>
      </c>
      <c r="G9" s="14" t="s">
        <v>32</v>
      </c>
      <c r="H9" s="18" t="s">
        <v>47</v>
      </c>
      <c r="I9" s="41">
        <v>0.396</v>
      </c>
      <c r="J9" s="45" t="s">
        <v>25</v>
      </c>
      <c r="K9" s="30" t="s">
        <v>43</v>
      </c>
      <c r="L9" s="14">
        <v>2</v>
      </c>
      <c r="M9" s="44">
        <v>0.0002</v>
      </c>
      <c r="N9" s="14">
        <v>0.0008</v>
      </c>
      <c r="O9" s="17" t="s">
        <v>44</v>
      </c>
      <c r="P9" s="17" t="s">
        <v>45</v>
      </c>
    </row>
    <row r="10" s="4" customFormat="1" ht="48" customHeight="1" spans="1:16">
      <c r="A10" s="14">
        <v>6</v>
      </c>
      <c r="B10" s="14" t="s">
        <v>18</v>
      </c>
      <c r="C10" s="17" t="s">
        <v>48</v>
      </c>
      <c r="D10" s="17" t="s">
        <v>20</v>
      </c>
      <c r="E10" s="17" t="s">
        <v>21</v>
      </c>
      <c r="F10" s="17" t="s">
        <v>49</v>
      </c>
      <c r="G10" s="14" t="s">
        <v>23</v>
      </c>
      <c r="H10" s="18" t="s">
        <v>50</v>
      </c>
      <c r="I10" s="46">
        <v>1.5</v>
      </c>
      <c r="J10" s="45" t="s">
        <v>25</v>
      </c>
      <c r="K10" s="30" t="s">
        <v>51</v>
      </c>
      <c r="L10" s="17">
        <v>5</v>
      </c>
      <c r="M10" s="47">
        <v>0.0005</v>
      </c>
      <c r="N10" s="17">
        <v>0.0021</v>
      </c>
      <c r="O10" s="17" t="s">
        <v>52</v>
      </c>
      <c r="P10" s="17" t="s">
        <v>45</v>
      </c>
    </row>
    <row r="11" s="4" customFormat="1" ht="48" customHeight="1" spans="1:16">
      <c r="A11" s="14">
        <v>7</v>
      </c>
      <c r="B11" s="14" t="s">
        <v>18</v>
      </c>
      <c r="C11" s="17" t="s">
        <v>53</v>
      </c>
      <c r="D11" s="17" t="s">
        <v>20</v>
      </c>
      <c r="E11" s="17" t="s">
        <v>21</v>
      </c>
      <c r="F11" s="17" t="s">
        <v>54</v>
      </c>
      <c r="G11" s="14" t="s">
        <v>23</v>
      </c>
      <c r="H11" s="18" t="s">
        <v>55</v>
      </c>
      <c r="I11" s="46">
        <v>10</v>
      </c>
      <c r="J11" s="42" t="s">
        <v>25</v>
      </c>
      <c r="K11" s="30" t="s">
        <v>56</v>
      </c>
      <c r="L11" s="17">
        <v>15</v>
      </c>
      <c r="M11" s="47">
        <v>0.0023</v>
      </c>
      <c r="N11" s="17">
        <v>0.0096</v>
      </c>
      <c r="O11" s="17" t="s">
        <v>57</v>
      </c>
      <c r="P11" s="17" t="s">
        <v>45</v>
      </c>
    </row>
    <row r="12" s="4" customFormat="1" ht="48" customHeight="1" spans="1:16">
      <c r="A12" s="14">
        <v>8</v>
      </c>
      <c r="B12" s="14" t="s">
        <v>18</v>
      </c>
      <c r="C12" s="17" t="s">
        <v>58</v>
      </c>
      <c r="D12" s="17" t="s">
        <v>20</v>
      </c>
      <c r="E12" s="17" t="s">
        <v>21</v>
      </c>
      <c r="F12" s="17" t="s">
        <v>31</v>
      </c>
      <c r="G12" s="14" t="s">
        <v>23</v>
      </c>
      <c r="H12" s="18" t="s">
        <v>59</v>
      </c>
      <c r="I12" s="46">
        <v>219</v>
      </c>
      <c r="J12" s="45" t="s">
        <v>25</v>
      </c>
      <c r="K12" s="30" t="s">
        <v>60</v>
      </c>
      <c r="L12" s="17">
        <v>48</v>
      </c>
      <c r="M12" s="47">
        <v>0.0694</v>
      </c>
      <c r="N12" s="17">
        <v>0.3154</v>
      </c>
      <c r="O12" s="17" t="s">
        <v>27</v>
      </c>
      <c r="P12" s="17" t="s">
        <v>45</v>
      </c>
    </row>
    <row r="13" s="4" customFormat="1" ht="48" customHeight="1" spans="1:16">
      <c r="A13" s="14">
        <v>9</v>
      </c>
      <c r="B13" s="14" t="s">
        <v>29</v>
      </c>
      <c r="C13" s="17" t="s">
        <v>58</v>
      </c>
      <c r="D13" s="17" t="s">
        <v>20</v>
      </c>
      <c r="E13" s="17" t="s">
        <v>21</v>
      </c>
      <c r="F13" s="17" t="s">
        <v>61</v>
      </c>
      <c r="G13" s="14" t="s">
        <v>32</v>
      </c>
      <c r="H13" s="18" t="s">
        <v>62</v>
      </c>
      <c r="I13" s="46">
        <v>163.282</v>
      </c>
      <c r="J13" s="42" t="s">
        <v>25</v>
      </c>
      <c r="K13" s="30" t="s">
        <v>60</v>
      </c>
      <c r="L13" s="17">
        <v>26</v>
      </c>
      <c r="M13" s="47">
        <v>0.0478</v>
      </c>
      <c r="N13" s="17">
        <v>0.2008</v>
      </c>
      <c r="O13" s="17" t="s">
        <v>27</v>
      </c>
      <c r="P13" s="17" t="s">
        <v>45</v>
      </c>
    </row>
    <row r="14" s="4" customFormat="1" ht="48" customHeight="1" spans="1:16">
      <c r="A14" s="14">
        <v>10</v>
      </c>
      <c r="B14" s="14" t="s">
        <v>63</v>
      </c>
      <c r="C14" s="14" t="s">
        <v>64</v>
      </c>
      <c r="D14" s="14" t="s">
        <v>20</v>
      </c>
      <c r="E14" s="14" t="s">
        <v>65</v>
      </c>
      <c r="F14" s="14" t="s">
        <v>66</v>
      </c>
      <c r="G14" s="14" t="s">
        <v>67</v>
      </c>
      <c r="H14" s="18" t="s">
        <v>68</v>
      </c>
      <c r="I14" s="41">
        <v>28.662</v>
      </c>
      <c r="J14" s="42" t="s">
        <v>25</v>
      </c>
      <c r="K14" s="30" t="s">
        <v>69</v>
      </c>
      <c r="L14" s="14">
        <v>23</v>
      </c>
      <c r="M14" s="44">
        <v>0.0256</v>
      </c>
      <c r="N14" s="14">
        <v>0.1108</v>
      </c>
      <c r="O14" s="14" t="s">
        <v>70</v>
      </c>
      <c r="P14" s="14" t="s">
        <v>39</v>
      </c>
    </row>
    <row r="15" s="4" customFormat="1" ht="48" customHeight="1" spans="1:16">
      <c r="A15" s="14">
        <v>11</v>
      </c>
      <c r="B15" s="14" t="s">
        <v>18</v>
      </c>
      <c r="C15" s="17" t="s">
        <v>71</v>
      </c>
      <c r="D15" s="17" t="s">
        <v>20</v>
      </c>
      <c r="E15" s="14" t="s">
        <v>72</v>
      </c>
      <c r="F15" s="17" t="s">
        <v>22</v>
      </c>
      <c r="G15" s="14" t="s">
        <v>23</v>
      </c>
      <c r="H15" s="18" t="s">
        <v>73</v>
      </c>
      <c r="I15" s="46">
        <v>1138.2</v>
      </c>
      <c r="J15" s="45" t="s">
        <v>25</v>
      </c>
      <c r="K15" s="18" t="s">
        <v>74</v>
      </c>
      <c r="L15" s="17">
        <v>135</v>
      </c>
      <c r="M15" s="47">
        <v>0.2403</v>
      </c>
      <c r="N15" s="17">
        <v>0.9594</v>
      </c>
      <c r="O15" s="17" t="s">
        <v>75</v>
      </c>
      <c r="P15" s="17" t="s">
        <v>28</v>
      </c>
    </row>
    <row r="16" s="4" customFormat="1" ht="48" customHeight="1" spans="1:16">
      <c r="A16" s="14">
        <v>12</v>
      </c>
      <c r="B16" s="14" t="s">
        <v>76</v>
      </c>
      <c r="C16" s="17" t="s">
        <v>71</v>
      </c>
      <c r="D16" s="19" t="s">
        <v>20</v>
      </c>
      <c r="E16" s="17" t="s">
        <v>77</v>
      </c>
      <c r="F16" s="19" t="s">
        <v>78</v>
      </c>
      <c r="G16" s="14" t="s">
        <v>79</v>
      </c>
      <c r="H16" s="20" t="s">
        <v>80</v>
      </c>
      <c r="I16" s="48">
        <v>94.5985</v>
      </c>
      <c r="J16" s="45" t="s">
        <v>25</v>
      </c>
      <c r="K16" s="49" t="s">
        <v>81</v>
      </c>
      <c r="L16" s="19">
        <v>70</v>
      </c>
      <c r="M16" s="50">
        <v>0.0199</v>
      </c>
      <c r="N16" s="19">
        <v>0.0812</v>
      </c>
      <c r="O16" s="19" t="s">
        <v>75</v>
      </c>
      <c r="P16" s="19" t="s">
        <v>28</v>
      </c>
    </row>
    <row r="17" s="4" customFormat="1" ht="48" customHeight="1" spans="1:16">
      <c r="A17" s="14">
        <v>13</v>
      </c>
      <c r="B17" s="14" t="s">
        <v>18</v>
      </c>
      <c r="C17" s="14" t="s">
        <v>82</v>
      </c>
      <c r="D17" s="14" t="s">
        <v>20</v>
      </c>
      <c r="E17" s="17" t="s">
        <v>72</v>
      </c>
      <c r="F17" s="14" t="s">
        <v>22</v>
      </c>
      <c r="G17" s="14" t="s">
        <v>23</v>
      </c>
      <c r="H17" s="15" t="s">
        <v>83</v>
      </c>
      <c r="I17" s="41">
        <v>1438.8</v>
      </c>
      <c r="J17" s="42" t="s">
        <v>25</v>
      </c>
      <c r="K17" s="43" t="s">
        <v>84</v>
      </c>
      <c r="L17" s="14">
        <v>181</v>
      </c>
      <c r="M17" s="44">
        <v>0.1926</v>
      </c>
      <c r="N17" s="14">
        <v>0.6979</v>
      </c>
      <c r="O17" s="14" t="s">
        <v>85</v>
      </c>
      <c r="P17" s="14" t="s">
        <v>22</v>
      </c>
    </row>
    <row r="18" s="4" customFormat="1" ht="48" customHeight="1" spans="1:16">
      <c r="A18" s="14">
        <v>14</v>
      </c>
      <c r="B18" s="14" t="s">
        <v>18</v>
      </c>
      <c r="C18" s="17" t="s">
        <v>82</v>
      </c>
      <c r="D18" s="17" t="s">
        <v>20</v>
      </c>
      <c r="E18" s="21" t="s">
        <v>72</v>
      </c>
      <c r="F18" s="22" t="s">
        <v>86</v>
      </c>
      <c r="G18" s="14" t="s">
        <v>23</v>
      </c>
      <c r="H18" s="18" t="s">
        <v>87</v>
      </c>
      <c r="I18" s="46">
        <v>150.6</v>
      </c>
      <c r="J18" s="42" t="s">
        <v>25</v>
      </c>
      <c r="K18" s="43" t="s">
        <v>84</v>
      </c>
      <c r="L18" s="17">
        <v>92</v>
      </c>
      <c r="M18" s="47">
        <v>0.0336</v>
      </c>
      <c r="N18" s="17">
        <v>0.1409</v>
      </c>
      <c r="O18" s="14" t="s">
        <v>85</v>
      </c>
      <c r="P18" s="17" t="s">
        <v>86</v>
      </c>
    </row>
    <row r="19" s="4" customFormat="1" ht="48" customHeight="1" spans="1:16">
      <c r="A19" s="14">
        <v>15</v>
      </c>
      <c r="B19" s="14" t="s">
        <v>88</v>
      </c>
      <c r="C19" s="17" t="s">
        <v>82</v>
      </c>
      <c r="D19" s="14" t="s">
        <v>20</v>
      </c>
      <c r="E19" s="17" t="s">
        <v>72</v>
      </c>
      <c r="F19" s="14" t="s">
        <v>89</v>
      </c>
      <c r="G19" s="14" t="s">
        <v>90</v>
      </c>
      <c r="H19" s="15" t="s">
        <v>91</v>
      </c>
      <c r="I19" s="41">
        <v>141.5</v>
      </c>
      <c r="J19" s="42" t="s">
        <v>25</v>
      </c>
      <c r="K19" s="43" t="s">
        <v>84</v>
      </c>
      <c r="L19" s="14">
        <v>23</v>
      </c>
      <c r="M19" s="44">
        <v>0.0283</v>
      </c>
      <c r="N19" s="14">
        <v>0.0115</v>
      </c>
      <c r="O19" s="14" t="s">
        <v>85</v>
      </c>
      <c r="P19" s="19" t="s">
        <v>28</v>
      </c>
    </row>
    <row r="20" s="4" customFormat="1" ht="48" customHeight="1" spans="1:16">
      <c r="A20" s="14">
        <v>16</v>
      </c>
      <c r="B20" s="14" t="s">
        <v>18</v>
      </c>
      <c r="C20" s="17" t="s">
        <v>92</v>
      </c>
      <c r="D20" s="17" t="s">
        <v>20</v>
      </c>
      <c r="E20" s="17" t="s">
        <v>72</v>
      </c>
      <c r="F20" s="17" t="s">
        <v>93</v>
      </c>
      <c r="G20" s="14" t="s">
        <v>23</v>
      </c>
      <c r="H20" s="18" t="s">
        <v>94</v>
      </c>
      <c r="I20" s="46">
        <v>500</v>
      </c>
      <c r="J20" s="42" t="s">
        <v>25</v>
      </c>
      <c r="K20" s="43" t="s">
        <v>95</v>
      </c>
      <c r="L20" s="17">
        <v>26</v>
      </c>
      <c r="M20" s="47">
        <v>0.1667</v>
      </c>
      <c r="N20" s="17">
        <v>0.6971</v>
      </c>
      <c r="O20" s="14" t="s">
        <v>85</v>
      </c>
      <c r="P20" s="17" t="s">
        <v>93</v>
      </c>
    </row>
    <row r="21" s="4" customFormat="1" ht="48" customHeight="1" spans="1:16">
      <c r="A21" s="14">
        <v>17</v>
      </c>
      <c r="B21" s="14" t="s">
        <v>18</v>
      </c>
      <c r="C21" s="17" t="s">
        <v>96</v>
      </c>
      <c r="D21" s="14" t="s">
        <v>20</v>
      </c>
      <c r="E21" s="17" t="s">
        <v>72</v>
      </c>
      <c r="F21" s="17" t="s">
        <v>22</v>
      </c>
      <c r="G21" s="14" t="s">
        <v>23</v>
      </c>
      <c r="H21" s="18" t="s">
        <v>97</v>
      </c>
      <c r="I21" s="46">
        <v>160.55</v>
      </c>
      <c r="J21" s="42" t="s">
        <v>25</v>
      </c>
      <c r="K21" s="43" t="s">
        <v>98</v>
      </c>
      <c r="L21" s="17">
        <v>158</v>
      </c>
      <c r="M21" s="47">
        <v>0.2137</v>
      </c>
      <c r="N21" s="17">
        <v>2.5778</v>
      </c>
      <c r="O21" s="14" t="s">
        <v>85</v>
      </c>
      <c r="P21" s="19" t="s">
        <v>28</v>
      </c>
    </row>
    <row r="22" s="4" customFormat="1" ht="48" customHeight="1" spans="1:16">
      <c r="A22" s="14">
        <v>18</v>
      </c>
      <c r="B22" s="14" t="s">
        <v>18</v>
      </c>
      <c r="C22" s="14" t="s">
        <v>99</v>
      </c>
      <c r="D22" s="14" t="s">
        <v>20</v>
      </c>
      <c r="E22" s="17" t="s">
        <v>72</v>
      </c>
      <c r="F22" s="14" t="s">
        <v>100</v>
      </c>
      <c r="G22" s="14" t="s">
        <v>23</v>
      </c>
      <c r="H22" s="15" t="s">
        <v>101</v>
      </c>
      <c r="I22" s="41">
        <v>771.5</v>
      </c>
      <c r="J22" s="42" t="s">
        <v>25</v>
      </c>
      <c r="K22" s="30" t="s">
        <v>102</v>
      </c>
      <c r="L22" s="14">
        <v>63</v>
      </c>
      <c r="M22" s="44">
        <v>0.1392</v>
      </c>
      <c r="N22" s="14">
        <v>0.5568</v>
      </c>
      <c r="O22" s="14" t="s">
        <v>85</v>
      </c>
      <c r="P22" s="14" t="s">
        <v>100</v>
      </c>
    </row>
    <row r="23" s="4" customFormat="1" ht="48" customHeight="1" spans="1:16">
      <c r="A23" s="14">
        <v>19</v>
      </c>
      <c r="B23" s="14" t="s">
        <v>18</v>
      </c>
      <c r="C23" s="17" t="s">
        <v>103</v>
      </c>
      <c r="D23" s="17" t="s">
        <v>20</v>
      </c>
      <c r="E23" s="17" t="s">
        <v>72</v>
      </c>
      <c r="F23" s="17" t="s">
        <v>22</v>
      </c>
      <c r="G23" s="14" t="s">
        <v>23</v>
      </c>
      <c r="H23" s="18" t="s">
        <v>104</v>
      </c>
      <c r="I23" s="46">
        <v>2874.7</v>
      </c>
      <c r="J23" s="42" t="s">
        <v>25</v>
      </c>
      <c r="K23" s="30" t="s">
        <v>105</v>
      </c>
      <c r="L23" s="17">
        <v>200</v>
      </c>
      <c r="M23" s="47">
        <v>0.3976</v>
      </c>
      <c r="N23" s="17">
        <v>1.50072</v>
      </c>
      <c r="O23" s="14" t="s">
        <v>85</v>
      </c>
      <c r="P23" s="19" t="s">
        <v>28</v>
      </c>
    </row>
    <row r="24" s="4" customFormat="1" ht="48" customHeight="1" spans="1:16">
      <c r="A24" s="14">
        <v>20</v>
      </c>
      <c r="B24" s="14" t="s">
        <v>88</v>
      </c>
      <c r="C24" s="17" t="s">
        <v>106</v>
      </c>
      <c r="D24" s="17" t="s">
        <v>20</v>
      </c>
      <c r="E24" s="17" t="s">
        <v>72</v>
      </c>
      <c r="F24" s="17" t="s">
        <v>107</v>
      </c>
      <c r="G24" s="14" t="s">
        <v>90</v>
      </c>
      <c r="H24" s="18" t="s">
        <v>108</v>
      </c>
      <c r="I24" s="46">
        <v>287</v>
      </c>
      <c r="J24" s="42" t="s">
        <v>25</v>
      </c>
      <c r="K24" s="30" t="s">
        <v>105</v>
      </c>
      <c r="L24" s="17">
        <v>25</v>
      </c>
      <c r="M24" s="47">
        <v>0.041</v>
      </c>
      <c r="N24" s="17">
        <v>0.1644</v>
      </c>
      <c r="O24" s="14" t="s">
        <v>85</v>
      </c>
      <c r="P24" s="19" t="s">
        <v>28</v>
      </c>
    </row>
    <row r="25" s="4" customFormat="1" ht="48" customHeight="1" spans="1:16">
      <c r="A25" s="14">
        <v>21</v>
      </c>
      <c r="B25" s="14" t="s">
        <v>29</v>
      </c>
      <c r="C25" s="17" t="s">
        <v>106</v>
      </c>
      <c r="D25" s="23" t="s">
        <v>20</v>
      </c>
      <c r="E25" s="17" t="s">
        <v>72</v>
      </c>
      <c r="F25" s="24" t="s">
        <v>109</v>
      </c>
      <c r="G25" s="14" t="s">
        <v>32</v>
      </c>
      <c r="H25" s="25" t="s">
        <v>110</v>
      </c>
      <c r="I25" s="46">
        <v>54</v>
      </c>
      <c r="J25" s="42" t="s">
        <v>25</v>
      </c>
      <c r="K25" s="30" t="s">
        <v>105</v>
      </c>
      <c r="L25" s="24">
        <v>1</v>
      </c>
      <c r="M25" s="51">
        <v>0.0077</v>
      </c>
      <c r="N25" s="24">
        <v>0.0324</v>
      </c>
      <c r="O25" s="14" t="s">
        <v>85</v>
      </c>
      <c r="P25" s="24" t="s">
        <v>111</v>
      </c>
    </row>
    <row r="26" s="4" customFormat="1" ht="48" customHeight="1" spans="1:16">
      <c r="A26" s="14">
        <v>22</v>
      </c>
      <c r="B26" s="14" t="s">
        <v>18</v>
      </c>
      <c r="C26" s="17" t="s">
        <v>112</v>
      </c>
      <c r="D26" s="17" t="s">
        <v>20</v>
      </c>
      <c r="E26" s="17" t="s">
        <v>72</v>
      </c>
      <c r="F26" s="17" t="s">
        <v>22</v>
      </c>
      <c r="G26" s="14" t="s">
        <v>23</v>
      </c>
      <c r="H26" s="18" t="s">
        <v>113</v>
      </c>
      <c r="I26" s="46">
        <v>670.5</v>
      </c>
      <c r="J26" s="42" t="s">
        <v>25</v>
      </c>
      <c r="K26" s="30" t="s">
        <v>114</v>
      </c>
      <c r="L26" s="17">
        <v>189</v>
      </c>
      <c r="M26" s="47">
        <v>0.1932</v>
      </c>
      <c r="N26" s="17">
        <v>0.8113</v>
      </c>
      <c r="O26" s="14" t="s">
        <v>85</v>
      </c>
      <c r="P26" s="17" t="s">
        <v>115</v>
      </c>
    </row>
    <row r="27" s="4" customFormat="1" ht="48" customHeight="1" spans="1:16">
      <c r="A27" s="14">
        <v>23</v>
      </c>
      <c r="B27" s="14" t="s">
        <v>88</v>
      </c>
      <c r="C27" s="17" t="s">
        <v>112</v>
      </c>
      <c r="D27" s="17" t="s">
        <v>20</v>
      </c>
      <c r="E27" s="17" t="s">
        <v>72</v>
      </c>
      <c r="F27" s="17" t="s">
        <v>107</v>
      </c>
      <c r="G27" s="14" t="s">
        <v>90</v>
      </c>
      <c r="H27" s="18" t="s">
        <v>116</v>
      </c>
      <c r="I27" s="46">
        <v>355.5</v>
      </c>
      <c r="J27" s="42" t="s">
        <v>25</v>
      </c>
      <c r="K27" s="30" t="s">
        <v>114</v>
      </c>
      <c r="L27" s="17">
        <v>24</v>
      </c>
      <c r="M27" s="47">
        <v>0.0369</v>
      </c>
      <c r="N27" s="17">
        <v>0.1442</v>
      </c>
      <c r="O27" s="14" t="s">
        <v>85</v>
      </c>
      <c r="P27" s="17" t="s">
        <v>115</v>
      </c>
    </row>
    <row r="28" s="4" customFormat="1" ht="48" customHeight="1" spans="1:16">
      <c r="A28" s="14">
        <v>24</v>
      </c>
      <c r="B28" s="14" t="s">
        <v>63</v>
      </c>
      <c r="C28" s="17" t="s">
        <v>112</v>
      </c>
      <c r="D28" s="14" t="s">
        <v>20</v>
      </c>
      <c r="E28" s="17" t="s">
        <v>72</v>
      </c>
      <c r="F28" s="14" t="s">
        <v>117</v>
      </c>
      <c r="G28" s="14" t="s">
        <v>67</v>
      </c>
      <c r="H28" s="18" t="s">
        <v>118</v>
      </c>
      <c r="I28" s="46">
        <v>999</v>
      </c>
      <c r="J28" s="42" t="s">
        <v>25</v>
      </c>
      <c r="K28" s="30" t="s">
        <v>114</v>
      </c>
      <c r="L28" s="17">
        <v>138</v>
      </c>
      <c r="M28" s="47">
        <v>0.0866</v>
      </c>
      <c r="N28" s="17">
        <v>0.3606</v>
      </c>
      <c r="O28" s="14" t="s">
        <v>85</v>
      </c>
      <c r="P28" s="17" t="s">
        <v>115</v>
      </c>
    </row>
    <row r="29" s="4" customFormat="1" ht="48" customHeight="1" spans="1:16">
      <c r="A29" s="14">
        <v>25</v>
      </c>
      <c r="B29" s="14" t="s">
        <v>88</v>
      </c>
      <c r="C29" s="14" t="s">
        <v>119</v>
      </c>
      <c r="D29" s="14" t="s">
        <v>20</v>
      </c>
      <c r="E29" s="17" t="s">
        <v>72</v>
      </c>
      <c r="F29" s="14" t="s">
        <v>22</v>
      </c>
      <c r="G29" s="14" t="s">
        <v>90</v>
      </c>
      <c r="H29" s="15" t="s">
        <v>120</v>
      </c>
      <c r="I29" s="41">
        <v>1477.5</v>
      </c>
      <c r="J29" s="42" t="s">
        <v>25</v>
      </c>
      <c r="K29" s="43" t="s">
        <v>121</v>
      </c>
      <c r="L29" s="14">
        <v>215</v>
      </c>
      <c r="M29" s="44">
        <v>2.4468</v>
      </c>
      <c r="N29" s="14">
        <v>5.1522</v>
      </c>
      <c r="O29" s="14" t="s">
        <v>85</v>
      </c>
      <c r="P29" s="14" t="s">
        <v>28</v>
      </c>
    </row>
    <row r="30" s="4" customFormat="1" ht="48" customHeight="1" spans="1:16">
      <c r="A30" s="14">
        <v>26</v>
      </c>
      <c r="B30" s="14" t="s">
        <v>18</v>
      </c>
      <c r="C30" s="17" t="s">
        <v>122</v>
      </c>
      <c r="D30" s="17" t="s">
        <v>20</v>
      </c>
      <c r="E30" s="17" t="s">
        <v>72</v>
      </c>
      <c r="F30" s="17" t="s">
        <v>22</v>
      </c>
      <c r="G30" s="14" t="s">
        <v>23</v>
      </c>
      <c r="H30" s="26" t="s">
        <v>123</v>
      </c>
      <c r="I30" s="46">
        <v>89.66</v>
      </c>
      <c r="J30" s="42" t="s">
        <v>25</v>
      </c>
      <c r="K30" s="30" t="s">
        <v>124</v>
      </c>
      <c r="L30" s="17">
        <v>207</v>
      </c>
      <c r="M30" s="47">
        <v>0.1546</v>
      </c>
      <c r="N30" s="17">
        <v>0.6184</v>
      </c>
      <c r="O30" s="14" t="s">
        <v>85</v>
      </c>
      <c r="P30" s="17" t="s">
        <v>45</v>
      </c>
    </row>
    <row r="31" s="4" customFormat="1" ht="100" customHeight="1" spans="1:16">
      <c r="A31" s="14">
        <v>27</v>
      </c>
      <c r="B31" s="14" t="s">
        <v>88</v>
      </c>
      <c r="C31" s="14" t="s">
        <v>125</v>
      </c>
      <c r="D31" s="14" t="s">
        <v>20</v>
      </c>
      <c r="E31" s="17" t="s">
        <v>72</v>
      </c>
      <c r="F31" s="14" t="s">
        <v>126</v>
      </c>
      <c r="G31" s="14" t="s">
        <v>90</v>
      </c>
      <c r="H31" s="15" t="s">
        <v>127</v>
      </c>
      <c r="I31" s="41">
        <v>1490.03</v>
      </c>
      <c r="J31" s="42" t="s">
        <v>25</v>
      </c>
      <c r="K31" s="43" t="s">
        <v>128</v>
      </c>
      <c r="L31" s="14">
        <v>16</v>
      </c>
      <c r="M31" s="44">
        <v>0.1113</v>
      </c>
      <c r="N31" s="14">
        <v>0.46746</v>
      </c>
      <c r="O31" s="14" t="s">
        <v>85</v>
      </c>
      <c r="P31" s="14" t="s">
        <v>28</v>
      </c>
    </row>
    <row r="32" s="4" customFormat="1" ht="48" customHeight="1" spans="1:16">
      <c r="A32" s="14">
        <v>28</v>
      </c>
      <c r="B32" s="14" t="s">
        <v>63</v>
      </c>
      <c r="C32" s="14" t="s">
        <v>129</v>
      </c>
      <c r="D32" s="14" t="s">
        <v>20</v>
      </c>
      <c r="E32" s="17" t="s">
        <v>72</v>
      </c>
      <c r="F32" s="24" t="s">
        <v>130</v>
      </c>
      <c r="G32" s="14" t="s">
        <v>67</v>
      </c>
      <c r="H32" s="15" t="s">
        <v>131</v>
      </c>
      <c r="I32" s="41">
        <v>161.036</v>
      </c>
      <c r="J32" s="42" t="s">
        <v>25</v>
      </c>
      <c r="K32" s="43" t="s">
        <v>128</v>
      </c>
      <c r="L32" s="14">
        <v>2</v>
      </c>
      <c r="M32" s="44">
        <v>0.0109</v>
      </c>
      <c r="N32" s="14">
        <v>0.0457</v>
      </c>
      <c r="O32" s="14" t="s">
        <v>85</v>
      </c>
      <c r="P32" s="17" t="s">
        <v>115</v>
      </c>
    </row>
    <row r="33" s="4" customFormat="1" ht="48" customHeight="1" spans="1:16">
      <c r="A33" s="14">
        <v>29</v>
      </c>
      <c r="B33" s="14" t="s">
        <v>18</v>
      </c>
      <c r="C33" s="17" t="s">
        <v>132</v>
      </c>
      <c r="D33" s="17" t="s">
        <v>20</v>
      </c>
      <c r="E33" s="17" t="s">
        <v>72</v>
      </c>
      <c r="F33" s="17" t="s">
        <v>133</v>
      </c>
      <c r="G33" s="14" t="s">
        <v>23</v>
      </c>
      <c r="H33" s="18" t="s">
        <v>134</v>
      </c>
      <c r="I33" s="46">
        <v>675</v>
      </c>
      <c r="J33" s="42" t="s">
        <v>25</v>
      </c>
      <c r="K33" s="30" t="s">
        <v>114</v>
      </c>
      <c r="L33" s="17">
        <v>188</v>
      </c>
      <c r="M33" s="47">
        <v>1.0437</v>
      </c>
      <c r="N33" s="17">
        <v>4.3991</v>
      </c>
      <c r="O33" s="14" t="s">
        <v>85</v>
      </c>
      <c r="P33" s="17" t="s">
        <v>45</v>
      </c>
    </row>
    <row r="34" s="4" customFormat="1" ht="48" customHeight="1" spans="1:16">
      <c r="A34" s="14">
        <v>30</v>
      </c>
      <c r="B34" s="14" t="s">
        <v>88</v>
      </c>
      <c r="C34" s="17" t="s">
        <v>135</v>
      </c>
      <c r="D34" s="17"/>
      <c r="E34" s="17" t="s">
        <v>72</v>
      </c>
      <c r="F34" s="17" t="s">
        <v>107</v>
      </c>
      <c r="G34" s="14" t="s">
        <v>90</v>
      </c>
      <c r="H34" s="18" t="s">
        <v>136</v>
      </c>
      <c r="I34" s="46">
        <v>93.43</v>
      </c>
      <c r="J34" s="42" t="s">
        <v>25</v>
      </c>
      <c r="K34" s="30" t="s">
        <v>137</v>
      </c>
      <c r="L34" s="17">
        <v>50</v>
      </c>
      <c r="M34" s="47">
        <v>0.0823</v>
      </c>
      <c r="N34" s="17">
        <v>0.3209</v>
      </c>
      <c r="O34" s="14" t="s">
        <v>85</v>
      </c>
      <c r="P34" s="17"/>
    </row>
    <row r="35" s="4" customFormat="1" ht="48" customHeight="1" spans="1:16">
      <c r="A35" s="14">
        <v>31</v>
      </c>
      <c r="B35" s="14" t="s">
        <v>18</v>
      </c>
      <c r="C35" s="17" t="s">
        <v>138</v>
      </c>
      <c r="D35" s="17" t="s">
        <v>20</v>
      </c>
      <c r="E35" s="17" t="s">
        <v>72</v>
      </c>
      <c r="F35" s="17" t="s">
        <v>22</v>
      </c>
      <c r="G35" s="14" t="s">
        <v>23</v>
      </c>
      <c r="H35" s="18" t="s">
        <v>139</v>
      </c>
      <c r="I35" s="46">
        <v>458.7</v>
      </c>
      <c r="J35" s="42" t="s">
        <v>25</v>
      </c>
      <c r="K35" s="30" t="s">
        <v>140</v>
      </c>
      <c r="L35" s="17">
        <v>202</v>
      </c>
      <c r="M35" s="47">
        <v>0.417</v>
      </c>
      <c r="N35" s="17">
        <v>1.57542</v>
      </c>
      <c r="O35" s="14" t="s">
        <v>85</v>
      </c>
      <c r="P35" s="17" t="s">
        <v>45</v>
      </c>
    </row>
    <row r="36" s="4" customFormat="1" ht="48" customHeight="1" spans="1:16">
      <c r="A36" s="14">
        <v>32</v>
      </c>
      <c r="B36" s="14" t="s">
        <v>18</v>
      </c>
      <c r="C36" s="21" t="s">
        <v>141</v>
      </c>
      <c r="D36" s="21" t="s">
        <v>20</v>
      </c>
      <c r="E36" s="21" t="s">
        <v>142</v>
      </c>
      <c r="F36" s="21" t="s">
        <v>22</v>
      </c>
      <c r="G36" s="14" t="s">
        <v>23</v>
      </c>
      <c r="H36" s="18" t="s">
        <v>143</v>
      </c>
      <c r="I36" s="46">
        <v>1350.0546</v>
      </c>
      <c r="J36" s="42" t="s">
        <v>25</v>
      </c>
      <c r="K36" s="52" t="s">
        <v>144</v>
      </c>
      <c r="L36" s="17">
        <v>230</v>
      </c>
      <c r="M36" s="47">
        <v>0.3735</v>
      </c>
      <c r="N36" s="17">
        <v>2.384</v>
      </c>
      <c r="O36" s="28" t="s">
        <v>145</v>
      </c>
      <c r="P36" s="28" t="s">
        <v>146</v>
      </c>
    </row>
    <row r="37" s="4" customFormat="1" ht="48" customHeight="1" spans="1:16">
      <c r="A37" s="14">
        <v>33</v>
      </c>
      <c r="B37" s="14" t="s">
        <v>63</v>
      </c>
      <c r="C37" s="21" t="s">
        <v>141</v>
      </c>
      <c r="D37" s="27" t="s">
        <v>20</v>
      </c>
      <c r="E37" s="21" t="s">
        <v>142</v>
      </c>
      <c r="F37" s="27" t="s">
        <v>147</v>
      </c>
      <c r="G37" s="14" t="s">
        <v>67</v>
      </c>
      <c r="H37" s="18" t="s">
        <v>148</v>
      </c>
      <c r="I37" s="53">
        <v>154.341</v>
      </c>
      <c r="J37" s="42" t="s">
        <v>25</v>
      </c>
      <c r="K37" s="54">
        <v>0</v>
      </c>
      <c r="L37" s="54">
        <v>52</v>
      </c>
      <c r="M37" s="55">
        <v>0.0455</v>
      </c>
      <c r="N37" s="54">
        <v>0.215</v>
      </c>
      <c r="O37" s="28" t="s">
        <v>145</v>
      </c>
      <c r="P37" s="17" t="s">
        <v>115</v>
      </c>
    </row>
    <row r="38" s="4" customFormat="1" ht="72" customHeight="1" spans="1:16">
      <c r="A38" s="14">
        <v>34</v>
      </c>
      <c r="B38" s="14" t="s">
        <v>76</v>
      </c>
      <c r="C38" s="19" t="s">
        <v>149</v>
      </c>
      <c r="D38" s="19" t="s">
        <v>20</v>
      </c>
      <c r="E38" s="21" t="s">
        <v>142</v>
      </c>
      <c r="F38" s="19" t="s">
        <v>22</v>
      </c>
      <c r="G38" s="28" t="s">
        <v>79</v>
      </c>
      <c r="H38" s="20" t="s">
        <v>150</v>
      </c>
      <c r="I38" s="48">
        <v>967.348</v>
      </c>
      <c r="J38" s="42" t="s">
        <v>25</v>
      </c>
      <c r="K38" s="52" t="s">
        <v>151</v>
      </c>
      <c r="L38" s="19">
        <v>207</v>
      </c>
      <c r="M38" s="50">
        <v>0.3015</v>
      </c>
      <c r="N38" s="19">
        <v>1.24</v>
      </c>
      <c r="O38" s="28" t="s">
        <v>145</v>
      </c>
      <c r="P38" s="19" t="s">
        <v>28</v>
      </c>
    </row>
    <row r="39" s="4" customFormat="1" ht="48" customHeight="1" spans="1:16">
      <c r="A39" s="14">
        <v>35</v>
      </c>
      <c r="B39" s="14" t="s">
        <v>88</v>
      </c>
      <c r="C39" s="21" t="s">
        <v>152</v>
      </c>
      <c r="D39" s="21" t="s">
        <v>20</v>
      </c>
      <c r="E39" s="21" t="s">
        <v>142</v>
      </c>
      <c r="F39" s="21" t="s">
        <v>153</v>
      </c>
      <c r="G39" s="29" t="s">
        <v>90</v>
      </c>
      <c r="H39" s="30" t="s">
        <v>154</v>
      </c>
      <c r="I39" s="56">
        <v>155.194</v>
      </c>
      <c r="J39" s="45" t="s">
        <v>25</v>
      </c>
      <c r="K39" s="52" t="s">
        <v>155</v>
      </c>
      <c r="L39" s="57">
        <v>25</v>
      </c>
      <c r="M39" s="58">
        <v>0.0437</v>
      </c>
      <c r="N39" s="59">
        <v>0.1893</v>
      </c>
      <c r="O39" s="28" t="s">
        <v>145</v>
      </c>
      <c r="P39" s="19" t="s">
        <v>28</v>
      </c>
    </row>
    <row r="40" s="4" customFormat="1" ht="48" customHeight="1" spans="1:16">
      <c r="A40" s="14">
        <v>36</v>
      </c>
      <c r="B40" s="14" t="s">
        <v>156</v>
      </c>
      <c r="C40" s="14" t="s">
        <v>157</v>
      </c>
      <c r="D40" s="17" t="s">
        <v>20</v>
      </c>
      <c r="E40" s="21" t="s">
        <v>142</v>
      </c>
      <c r="F40" s="24" t="s">
        <v>158</v>
      </c>
      <c r="G40" s="28" t="s">
        <v>159</v>
      </c>
      <c r="H40" s="25" t="s">
        <v>160</v>
      </c>
      <c r="I40" s="46">
        <v>345.96</v>
      </c>
      <c r="J40" s="42" t="s">
        <v>25</v>
      </c>
      <c r="K40" s="25" t="s">
        <v>161</v>
      </c>
      <c r="L40" s="17">
        <v>1</v>
      </c>
      <c r="M40" s="47">
        <v>0.012</v>
      </c>
      <c r="N40" s="17">
        <v>0.0523</v>
      </c>
      <c r="O40" s="24" t="s">
        <v>162</v>
      </c>
      <c r="P40" s="24" t="s">
        <v>45</v>
      </c>
    </row>
    <row r="41" s="4" customFormat="1" ht="66" customHeight="1" spans="1:16">
      <c r="A41" s="14">
        <v>37</v>
      </c>
      <c r="B41" s="14" t="s">
        <v>156</v>
      </c>
      <c r="C41" s="14" t="s">
        <v>163</v>
      </c>
      <c r="D41" s="14" t="s">
        <v>20</v>
      </c>
      <c r="E41" s="21" t="s">
        <v>164</v>
      </c>
      <c r="F41" s="24" t="s">
        <v>165</v>
      </c>
      <c r="G41" s="28" t="s">
        <v>159</v>
      </c>
      <c r="H41" s="25" t="s">
        <v>166</v>
      </c>
      <c r="I41" s="41">
        <v>200</v>
      </c>
      <c r="J41" s="42" t="s">
        <v>25</v>
      </c>
      <c r="K41" s="43" t="s">
        <v>167</v>
      </c>
      <c r="L41" s="14">
        <v>1</v>
      </c>
      <c r="M41" s="44">
        <v>0.012</v>
      </c>
      <c r="N41" s="14">
        <v>0.0518</v>
      </c>
      <c r="O41" s="24" t="s">
        <v>162</v>
      </c>
      <c r="P41" s="24" t="s">
        <v>115</v>
      </c>
    </row>
    <row r="42" s="4" customFormat="1" ht="58" customHeight="1" spans="1:16">
      <c r="A42" s="14">
        <v>38</v>
      </c>
      <c r="B42" s="14" t="s">
        <v>156</v>
      </c>
      <c r="C42" s="17" t="s">
        <v>168</v>
      </c>
      <c r="D42" s="14" t="s">
        <v>20</v>
      </c>
      <c r="E42" s="21" t="s">
        <v>164</v>
      </c>
      <c r="F42" s="24" t="s">
        <v>169</v>
      </c>
      <c r="G42" s="28" t="s">
        <v>159</v>
      </c>
      <c r="H42" s="25" t="s">
        <v>170</v>
      </c>
      <c r="I42" s="41">
        <v>160</v>
      </c>
      <c r="J42" s="42" t="s">
        <v>25</v>
      </c>
      <c r="K42" s="43" t="s">
        <v>171</v>
      </c>
      <c r="L42" s="14">
        <v>1</v>
      </c>
      <c r="M42" s="44">
        <v>0.0167</v>
      </c>
      <c r="N42" s="14">
        <v>0.08</v>
      </c>
      <c r="O42" s="24" t="s">
        <v>162</v>
      </c>
      <c r="P42" s="24" t="s">
        <v>45</v>
      </c>
    </row>
    <row r="43" s="4" customFormat="1" ht="58" customHeight="1" spans="1:16">
      <c r="A43" s="14">
        <v>39</v>
      </c>
      <c r="B43" s="14" t="s">
        <v>156</v>
      </c>
      <c r="C43" s="17" t="s">
        <v>168</v>
      </c>
      <c r="D43" s="14" t="s">
        <v>20</v>
      </c>
      <c r="E43" s="21" t="s">
        <v>172</v>
      </c>
      <c r="F43" s="24" t="s">
        <v>173</v>
      </c>
      <c r="G43" s="28" t="s">
        <v>159</v>
      </c>
      <c r="H43" s="25" t="s">
        <v>174</v>
      </c>
      <c r="I43" s="41">
        <v>394.04</v>
      </c>
      <c r="J43" s="45" t="s">
        <v>25</v>
      </c>
      <c r="K43" s="43" t="s">
        <v>171</v>
      </c>
      <c r="L43" s="14">
        <v>197</v>
      </c>
      <c r="M43" s="44">
        <v>0.097</v>
      </c>
      <c r="N43" s="14">
        <v>0.4452</v>
      </c>
      <c r="O43" s="24" t="s">
        <v>162</v>
      </c>
      <c r="P43" s="24" t="s">
        <v>45</v>
      </c>
    </row>
    <row r="44" s="4" customFormat="1" ht="125" customHeight="1" spans="1:16">
      <c r="A44" s="14">
        <v>40</v>
      </c>
      <c r="B44" s="14" t="s">
        <v>18</v>
      </c>
      <c r="C44" s="17" t="s">
        <v>163</v>
      </c>
      <c r="D44" s="17" t="s">
        <v>20</v>
      </c>
      <c r="E44" s="17" t="s">
        <v>172</v>
      </c>
      <c r="F44" s="17" t="s">
        <v>175</v>
      </c>
      <c r="G44" s="14" t="s">
        <v>23</v>
      </c>
      <c r="H44" s="31" t="s">
        <v>176</v>
      </c>
      <c r="I44" s="46">
        <v>280</v>
      </c>
      <c r="J44" s="45" t="s">
        <v>25</v>
      </c>
      <c r="K44" s="30" t="s">
        <v>177</v>
      </c>
      <c r="L44" s="17">
        <v>3</v>
      </c>
      <c r="M44" s="60">
        <v>0.021</v>
      </c>
      <c r="N44" s="17">
        <v>0.0863</v>
      </c>
      <c r="O44" s="17" t="s">
        <v>27</v>
      </c>
      <c r="P44" s="17" t="s">
        <v>178</v>
      </c>
    </row>
    <row r="45" s="4" customFormat="1" ht="125" customHeight="1" spans="1:16">
      <c r="A45" s="14">
        <v>41</v>
      </c>
      <c r="B45" s="14" t="s">
        <v>18</v>
      </c>
      <c r="C45" s="17" t="s">
        <v>163</v>
      </c>
      <c r="D45" s="17" t="s">
        <v>20</v>
      </c>
      <c r="E45" s="17" t="s">
        <v>172</v>
      </c>
      <c r="F45" s="17" t="s">
        <v>179</v>
      </c>
      <c r="G45" s="14" t="s">
        <v>23</v>
      </c>
      <c r="H45" s="31" t="s">
        <v>180</v>
      </c>
      <c r="I45" s="46">
        <v>940</v>
      </c>
      <c r="J45" s="45" t="s">
        <v>25</v>
      </c>
      <c r="K45" s="30" t="s">
        <v>177</v>
      </c>
      <c r="L45" s="17">
        <v>10</v>
      </c>
      <c r="M45" s="47">
        <v>0.0707</v>
      </c>
      <c r="N45" s="61">
        <v>0.301</v>
      </c>
      <c r="O45" s="17" t="s">
        <v>27</v>
      </c>
      <c r="P45" s="17" t="s">
        <v>178</v>
      </c>
    </row>
    <row r="46" s="4" customFormat="1" ht="125" customHeight="1" spans="1:16">
      <c r="A46" s="14">
        <v>42</v>
      </c>
      <c r="B46" s="14" t="s">
        <v>18</v>
      </c>
      <c r="C46" s="17" t="s">
        <v>163</v>
      </c>
      <c r="D46" s="17" t="s">
        <v>20</v>
      </c>
      <c r="E46" s="17" t="s">
        <v>172</v>
      </c>
      <c r="F46" s="17" t="s">
        <v>181</v>
      </c>
      <c r="G46" s="14" t="s">
        <v>23</v>
      </c>
      <c r="H46" s="31" t="s">
        <v>182</v>
      </c>
      <c r="I46" s="46">
        <v>890</v>
      </c>
      <c r="J46" s="45" t="s">
        <v>25</v>
      </c>
      <c r="K46" s="30" t="s">
        <v>183</v>
      </c>
      <c r="L46" s="17">
        <v>8</v>
      </c>
      <c r="M46" s="47">
        <v>0.0638</v>
      </c>
      <c r="N46" s="17">
        <v>0.2772</v>
      </c>
      <c r="O46" s="17" t="s">
        <v>27</v>
      </c>
      <c r="P46" s="17" t="s">
        <v>184</v>
      </c>
    </row>
    <row r="47" s="4" customFormat="1" ht="125" customHeight="1" spans="1:16">
      <c r="A47" s="14">
        <v>43</v>
      </c>
      <c r="B47" s="14" t="s">
        <v>18</v>
      </c>
      <c r="C47" s="17" t="s">
        <v>163</v>
      </c>
      <c r="D47" s="17" t="s">
        <v>20</v>
      </c>
      <c r="E47" s="17" t="s">
        <v>172</v>
      </c>
      <c r="F47" s="17" t="s">
        <v>185</v>
      </c>
      <c r="G47" s="14" t="s">
        <v>23</v>
      </c>
      <c r="H47" s="31" t="s">
        <v>186</v>
      </c>
      <c r="I47" s="46">
        <v>940</v>
      </c>
      <c r="J47" s="45" t="s">
        <v>25</v>
      </c>
      <c r="K47" s="30" t="s">
        <v>177</v>
      </c>
      <c r="L47" s="17">
        <v>7</v>
      </c>
      <c r="M47" s="47">
        <v>0.0659</v>
      </c>
      <c r="N47" s="17">
        <v>0.2757</v>
      </c>
      <c r="O47" s="17" t="s">
        <v>27</v>
      </c>
      <c r="P47" s="17" t="s">
        <v>184</v>
      </c>
    </row>
    <row r="48" s="4" customFormat="1" ht="125" customHeight="1" spans="1:16">
      <c r="A48" s="14">
        <v>44</v>
      </c>
      <c r="B48" s="14" t="s">
        <v>18</v>
      </c>
      <c r="C48" s="17" t="s">
        <v>163</v>
      </c>
      <c r="D48" s="17" t="s">
        <v>20</v>
      </c>
      <c r="E48" s="17" t="s">
        <v>172</v>
      </c>
      <c r="F48" s="17" t="s">
        <v>187</v>
      </c>
      <c r="G48" s="14" t="s">
        <v>23</v>
      </c>
      <c r="H48" s="15" t="s">
        <v>188</v>
      </c>
      <c r="I48" s="46">
        <v>650</v>
      </c>
      <c r="J48" s="45" t="s">
        <v>25</v>
      </c>
      <c r="K48" s="30" t="s">
        <v>177</v>
      </c>
      <c r="L48" s="17">
        <v>13</v>
      </c>
      <c r="M48" s="47">
        <v>0.0703</v>
      </c>
      <c r="N48" s="17">
        <v>0.2681</v>
      </c>
      <c r="O48" s="17" t="s">
        <v>27</v>
      </c>
      <c r="P48" s="17" t="s">
        <v>178</v>
      </c>
    </row>
    <row r="49" s="4" customFormat="1" ht="125" customHeight="1" spans="1:16">
      <c r="A49" s="14">
        <v>45</v>
      </c>
      <c r="B49" s="14" t="s">
        <v>18</v>
      </c>
      <c r="C49" s="17" t="s">
        <v>163</v>
      </c>
      <c r="D49" s="17" t="s">
        <v>20</v>
      </c>
      <c r="E49" s="17" t="s">
        <v>172</v>
      </c>
      <c r="F49" s="14" t="s">
        <v>189</v>
      </c>
      <c r="G49" s="14" t="s">
        <v>23</v>
      </c>
      <c r="H49" s="15" t="s">
        <v>190</v>
      </c>
      <c r="I49" s="41">
        <v>1150</v>
      </c>
      <c r="J49" s="45" t="s">
        <v>25</v>
      </c>
      <c r="K49" s="30" t="s">
        <v>177</v>
      </c>
      <c r="L49" s="14">
        <v>23</v>
      </c>
      <c r="M49" s="44">
        <v>0.0994</v>
      </c>
      <c r="N49" s="14">
        <v>0.3913</v>
      </c>
      <c r="O49" s="17" t="s">
        <v>27</v>
      </c>
      <c r="P49" s="17" t="s">
        <v>178</v>
      </c>
    </row>
    <row r="50" s="4" customFormat="1" ht="125" customHeight="1" spans="1:16">
      <c r="A50" s="14">
        <v>46</v>
      </c>
      <c r="B50" s="14" t="s">
        <v>18</v>
      </c>
      <c r="C50" s="17" t="s">
        <v>163</v>
      </c>
      <c r="D50" s="17" t="s">
        <v>20</v>
      </c>
      <c r="E50" s="17" t="s">
        <v>172</v>
      </c>
      <c r="F50" s="17" t="s">
        <v>191</v>
      </c>
      <c r="G50" s="14" t="s">
        <v>23</v>
      </c>
      <c r="H50" s="18" t="s">
        <v>192</v>
      </c>
      <c r="I50" s="41">
        <v>50</v>
      </c>
      <c r="J50" s="45" t="s">
        <v>25</v>
      </c>
      <c r="K50" s="30" t="s">
        <v>177</v>
      </c>
      <c r="L50" s="14">
        <v>1</v>
      </c>
      <c r="M50" s="44">
        <v>0.0148</v>
      </c>
      <c r="N50" s="14">
        <v>0.0601</v>
      </c>
      <c r="O50" s="17" t="s">
        <v>27</v>
      </c>
      <c r="P50" s="17" t="s">
        <v>184</v>
      </c>
    </row>
    <row r="51" s="4" customFormat="1" ht="125" customHeight="1" spans="1:16">
      <c r="A51" s="14">
        <v>47</v>
      </c>
      <c r="B51" s="14" t="s">
        <v>18</v>
      </c>
      <c r="C51" s="17" t="s">
        <v>163</v>
      </c>
      <c r="D51" s="17" t="s">
        <v>20</v>
      </c>
      <c r="E51" s="17" t="s">
        <v>172</v>
      </c>
      <c r="F51" s="17" t="s">
        <v>193</v>
      </c>
      <c r="G51" s="14" t="s">
        <v>23</v>
      </c>
      <c r="H51" s="18" t="s">
        <v>194</v>
      </c>
      <c r="I51" s="41">
        <v>50</v>
      </c>
      <c r="J51" s="45" t="s">
        <v>25</v>
      </c>
      <c r="K51" s="30" t="s">
        <v>177</v>
      </c>
      <c r="L51" s="14">
        <v>1</v>
      </c>
      <c r="M51" s="44">
        <v>0.009</v>
      </c>
      <c r="N51" s="14">
        <v>0.0372</v>
      </c>
      <c r="O51" s="17" t="s">
        <v>27</v>
      </c>
      <c r="P51" s="17" t="s">
        <v>178</v>
      </c>
    </row>
    <row r="52" s="4" customFormat="1" ht="125" customHeight="1" spans="1:16">
      <c r="A52" s="14">
        <v>48</v>
      </c>
      <c r="B52" s="14" t="s">
        <v>18</v>
      </c>
      <c r="C52" s="17" t="s">
        <v>163</v>
      </c>
      <c r="D52" s="17" t="s">
        <v>20</v>
      </c>
      <c r="E52" s="17" t="s">
        <v>172</v>
      </c>
      <c r="F52" s="17" t="s">
        <v>195</v>
      </c>
      <c r="G52" s="14" t="s">
        <v>23</v>
      </c>
      <c r="H52" s="15" t="s">
        <v>196</v>
      </c>
      <c r="I52" s="41">
        <v>100</v>
      </c>
      <c r="J52" s="45" t="s">
        <v>25</v>
      </c>
      <c r="K52" s="30" t="s">
        <v>177</v>
      </c>
      <c r="L52" s="14">
        <v>2</v>
      </c>
      <c r="M52" s="44">
        <v>0.0207</v>
      </c>
      <c r="N52" s="14">
        <v>0.0935</v>
      </c>
      <c r="O52" s="17" t="s">
        <v>27</v>
      </c>
      <c r="P52" s="17" t="s">
        <v>184</v>
      </c>
    </row>
    <row r="53" s="4" customFormat="1" ht="125" customHeight="1" spans="1:16">
      <c r="A53" s="14">
        <v>49</v>
      </c>
      <c r="B53" s="14" t="s">
        <v>18</v>
      </c>
      <c r="C53" s="17" t="s">
        <v>163</v>
      </c>
      <c r="D53" s="17" t="s">
        <v>20</v>
      </c>
      <c r="E53" s="17" t="s">
        <v>172</v>
      </c>
      <c r="F53" s="17" t="s">
        <v>195</v>
      </c>
      <c r="G53" s="14" t="s">
        <v>23</v>
      </c>
      <c r="H53" s="15" t="s">
        <v>197</v>
      </c>
      <c r="I53" s="41">
        <v>750</v>
      </c>
      <c r="J53" s="42" t="s">
        <v>25</v>
      </c>
      <c r="K53" s="30" t="s">
        <v>177</v>
      </c>
      <c r="L53" s="14">
        <v>7</v>
      </c>
      <c r="M53" s="44">
        <v>0.0786</v>
      </c>
      <c r="N53" s="14">
        <v>0.3301</v>
      </c>
      <c r="O53" s="17" t="s">
        <v>27</v>
      </c>
      <c r="P53" s="17" t="s">
        <v>115</v>
      </c>
    </row>
    <row r="54" s="4" customFormat="1" ht="125" customHeight="1" spans="1:16">
      <c r="A54" s="14">
        <v>50</v>
      </c>
      <c r="B54" s="14" t="s">
        <v>18</v>
      </c>
      <c r="C54" s="17" t="s">
        <v>163</v>
      </c>
      <c r="D54" s="17" t="s">
        <v>20</v>
      </c>
      <c r="E54" s="17" t="s">
        <v>172</v>
      </c>
      <c r="F54" s="17" t="s">
        <v>107</v>
      </c>
      <c r="G54" s="14" t="s">
        <v>23</v>
      </c>
      <c r="H54" s="18" t="s">
        <v>198</v>
      </c>
      <c r="I54" s="46">
        <v>1000</v>
      </c>
      <c r="J54" s="45" t="s">
        <v>25</v>
      </c>
      <c r="K54" s="30" t="s">
        <v>177</v>
      </c>
      <c r="L54" s="17">
        <v>13</v>
      </c>
      <c r="M54" s="47">
        <v>0.2064</v>
      </c>
      <c r="N54" s="17">
        <v>0.8989</v>
      </c>
      <c r="O54" s="17" t="s">
        <v>27</v>
      </c>
      <c r="P54" s="17" t="s">
        <v>178</v>
      </c>
    </row>
    <row r="55" s="4" customFormat="1" ht="125" customHeight="1" spans="1:16">
      <c r="A55" s="14">
        <v>51</v>
      </c>
      <c r="B55" s="14" t="s">
        <v>18</v>
      </c>
      <c r="C55" s="17" t="s">
        <v>163</v>
      </c>
      <c r="D55" s="17" t="s">
        <v>20</v>
      </c>
      <c r="E55" s="17" t="s">
        <v>172</v>
      </c>
      <c r="F55" s="17" t="s">
        <v>36</v>
      </c>
      <c r="G55" s="14" t="s">
        <v>23</v>
      </c>
      <c r="H55" s="15" t="s">
        <v>199</v>
      </c>
      <c r="I55" s="46">
        <v>584</v>
      </c>
      <c r="J55" s="45" t="s">
        <v>25</v>
      </c>
      <c r="K55" s="30" t="s">
        <v>200</v>
      </c>
      <c r="L55" s="17">
        <v>16</v>
      </c>
      <c r="M55" s="47">
        <v>0.2641</v>
      </c>
      <c r="N55" s="17">
        <v>1.1228</v>
      </c>
      <c r="O55" s="17" t="s">
        <v>27</v>
      </c>
      <c r="P55" s="17" t="s">
        <v>178</v>
      </c>
    </row>
    <row r="56" s="4" customFormat="1" ht="125" customHeight="1" spans="1:16">
      <c r="A56" s="14">
        <v>52</v>
      </c>
      <c r="B56" s="14" t="s">
        <v>76</v>
      </c>
      <c r="C56" s="17" t="s">
        <v>163</v>
      </c>
      <c r="D56" s="14" t="s">
        <v>20</v>
      </c>
      <c r="E56" s="17" t="s">
        <v>164</v>
      </c>
      <c r="F56" s="14" t="s">
        <v>191</v>
      </c>
      <c r="G56" s="14" t="s">
        <v>79</v>
      </c>
      <c r="H56" s="15" t="s">
        <v>201</v>
      </c>
      <c r="I56" s="41">
        <v>300</v>
      </c>
      <c r="J56" s="45" t="s">
        <v>25</v>
      </c>
      <c r="K56" s="43" t="s">
        <v>202</v>
      </c>
      <c r="L56" s="14">
        <v>2</v>
      </c>
      <c r="M56" s="44">
        <v>0.0304</v>
      </c>
      <c r="N56" s="14">
        <v>0.1222</v>
      </c>
      <c r="O56" s="14" t="s">
        <v>27</v>
      </c>
      <c r="P56" s="14" t="s">
        <v>115</v>
      </c>
    </row>
    <row r="57" s="4" customFormat="1" ht="125" customHeight="1" spans="1:16">
      <c r="A57" s="14">
        <v>53</v>
      </c>
      <c r="B57" s="14" t="s">
        <v>76</v>
      </c>
      <c r="C57" s="17" t="s">
        <v>163</v>
      </c>
      <c r="D57" s="14" t="s">
        <v>20</v>
      </c>
      <c r="E57" s="17" t="s">
        <v>164</v>
      </c>
      <c r="F57" s="14" t="s">
        <v>175</v>
      </c>
      <c r="G57" s="14" t="s">
        <v>79</v>
      </c>
      <c r="H57" s="15" t="s">
        <v>203</v>
      </c>
      <c r="I57" s="41">
        <v>200</v>
      </c>
      <c r="J57" s="45" t="s">
        <v>25</v>
      </c>
      <c r="K57" s="43" t="s">
        <v>202</v>
      </c>
      <c r="L57" s="14">
        <v>2</v>
      </c>
      <c r="M57" s="44">
        <v>0.0275</v>
      </c>
      <c r="N57" s="14">
        <v>0.1257</v>
      </c>
      <c r="O57" s="14" t="s">
        <v>27</v>
      </c>
      <c r="P57" s="14" t="s">
        <v>39</v>
      </c>
    </row>
    <row r="58" s="4" customFormat="1" ht="125" customHeight="1" spans="1:16">
      <c r="A58" s="14">
        <v>54</v>
      </c>
      <c r="B58" s="14" t="s">
        <v>76</v>
      </c>
      <c r="C58" s="17" t="s">
        <v>163</v>
      </c>
      <c r="D58" s="14" t="s">
        <v>20</v>
      </c>
      <c r="E58" s="17" t="s">
        <v>164</v>
      </c>
      <c r="F58" s="14" t="s">
        <v>204</v>
      </c>
      <c r="G58" s="14" t="s">
        <v>79</v>
      </c>
      <c r="H58" s="15" t="s">
        <v>205</v>
      </c>
      <c r="I58" s="41">
        <v>150</v>
      </c>
      <c r="J58" s="45" t="s">
        <v>25</v>
      </c>
      <c r="K58" s="43" t="s">
        <v>202</v>
      </c>
      <c r="L58" s="14">
        <v>1</v>
      </c>
      <c r="M58" s="44">
        <v>0.0149</v>
      </c>
      <c r="N58" s="14">
        <v>0.0663</v>
      </c>
      <c r="O58" s="14" t="s">
        <v>27</v>
      </c>
      <c r="P58" s="14" t="s">
        <v>115</v>
      </c>
    </row>
    <row r="59" s="4" customFormat="1" ht="125" customHeight="1" spans="1:16">
      <c r="A59" s="14">
        <v>55</v>
      </c>
      <c r="B59" s="14" t="s">
        <v>76</v>
      </c>
      <c r="C59" s="17" t="s">
        <v>163</v>
      </c>
      <c r="D59" s="14" t="s">
        <v>20</v>
      </c>
      <c r="E59" s="17" t="s">
        <v>164</v>
      </c>
      <c r="F59" s="14" t="s">
        <v>206</v>
      </c>
      <c r="G59" s="14" t="s">
        <v>79</v>
      </c>
      <c r="H59" s="15" t="s">
        <v>207</v>
      </c>
      <c r="I59" s="41">
        <v>350</v>
      </c>
      <c r="J59" s="45" t="s">
        <v>25</v>
      </c>
      <c r="K59" s="43" t="s">
        <v>202</v>
      </c>
      <c r="L59" s="14">
        <v>3</v>
      </c>
      <c r="M59" s="44">
        <v>0.0461</v>
      </c>
      <c r="N59" s="14">
        <v>0.195</v>
      </c>
      <c r="O59" s="14" t="s">
        <v>27</v>
      </c>
      <c r="P59" s="14" t="s">
        <v>115</v>
      </c>
    </row>
    <row r="60" s="4" customFormat="1" ht="125" customHeight="1" spans="1:16">
      <c r="A60" s="14">
        <v>56</v>
      </c>
      <c r="B60" s="14" t="s">
        <v>76</v>
      </c>
      <c r="C60" s="17" t="s">
        <v>163</v>
      </c>
      <c r="D60" s="14" t="s">
        <v>20</v>
      </c>
      <c r="E60" s="17" t="s">
        <v>164</v>
      </c>
      <c r="F60" s="14" t="s">
        <v>195</v>
      </c>
      <c r="G60" s="14" t="s">
        <v>79</v>
      </c>
      <c r="H60" s="15" t="s">
        <v>208</v>
      </c>
      <c r="I60" s="41">
        <v>100</v>
      </c>
      <c r="J60" s="45" t="s">
        <v>25</v>
      </c>
      <c r="K60" s="43" t="s">
        <v>202</v>
      </c>
      <c r="L60" s="14">
        <v>2</v>
      </c>
      <c r="M60" s="44">
        <v>0.0273</v>
      </c>
      <c r="N60" s="14">
        <v>0.1117</v>
      </c>
      <c r="O60" s="14" t="s">
        <v>27</v>
      </c>
      <c r="P60" s="14" t="s">
        <v>115</v>
      </c>
    </row>
    <row r="61" s="4" customFormat="1" ht="125" customHeight="1" spans="1:16">
      <c r="A61" s="14">
        <v>57</v>
      </c>
      <c r="B61" s="14" t="s">
        <v>88</v>
      </c>
      <c r="C61" s="17" t="s">
        <v>163</v>
      </c>
      <c r="D61" s="17" t="s">
        <v>20</v>
      </c>
      <c r="E61" s="17" t="s">
        <v>164</v>
      </c>
      <c r="F61" s="14" t="s">
        <v>36</v>
      </c>
      <c r="G61" s="14" t="s">
        <v>90</v>
      </c>
      <c r="H61" s="15" t="s">
        <v>209</v>
      </c>
      <c r="I61" s="41">
        <v>500</v>
      </c>
      <c r="J61" s="45" t="s">
        <v>25</v>
      </c>
      <c r="K61" s="43" t="s">
        <v>202</v>
      </c>
      <c r="L61" s="14">
        <v>16</v>
      </c>
      <c r="M61" s="44">
        <v>0.264</v>
      </c>
      <c r="N61" s="14">
        <v>1.1245</v>
      </c>
      <c r="O61" s="14" t="s">
        <v>27</v>
      </c>
      <c r="P61" s="17" t="s">
        <v>39</v>
      </c>
    </row>
    <row r="62" s="4" customFormat="1" ht="125" customHeight="1" spans="1:16">
      <c r="A62" s="14">
        <v>58</v>
      </c>
      <c r="B62" s="14" t="s">
        <v>63</v>
      </c>
      <c r="C62" s="17" t="s">
        <v>163</v>
      </c>
      <c r="D62" s="14" t="s">
        <v>20</v>
      </c>
      <c r="E62" s="17" t="s">
        <v>164</v>
      </c>
      <c r="F62" s="24" t="s">
        <v>191</v>
      </c>
      <c r="G62" s="14" t="s">
        <v>67</v>
      </c>
      <c r="H62" s="25" t="s">
        <v>210</v>
      </c>
      <c r="I62" s="46">
        <v>50</v>
      </c>
      <c r="J62" s="45" t="s">
        <v>25</v>
      </c>
      <c r="K62" s="43" t="s">
        <v>202</v>
      </c>
      <c r="L62" s="24">
        <v>1</v>
      </c>
      <c r="M62" s="62">
        <v>0.0125</v>
      </c>
      <c r="N62" s="32">
        <v>0.0549</v>
      </c>
      <c r="O62" s="14" t="s">
        <v>27</v>
      </c>
      <c r="P62" s="24" t="s">
        <v>39</v>
      </c>
    </row>
    <row r="63" s="4" customFormat="1" ht="125" customHeight="1" spans="1:16">
      <c r="A63" s="14">
        <v>59</v>
      </c>
      <c r="B63" s="14" t="s">
        <v>63</v>
      </c>
      <c r="C63" s="17" t="s">
        <v>163</v>
      </c>
      <c r="D63" s="14" t="s">
        <v>20</v>
      </c>
      <c r="E63" s="17" t="s">
        <v>164</v>
      </c>
      <c r="F63" s="32" t="s">
        <v>211</v>
      </c>
      <c r="G63" s="14" t="s">
        <v>67</v>
      </c>
      <c r="H63" s="25" t="s">
        <v>212</v>
      </c>
      <c r="I63" s="46">
        <v>150</v>
      </c>
      <c r="J63" s="45" t="s">
        <v>25</v>
      </c>
      <c r="K63" s="43" t="s">
        <v>202</v>
      </c>
      <c r="L63" s="24">
        <v>3</v>
      </c>
      <c r="M63" s="62">
        <v>0.0504</v>
      </c>
      <c r="N63" s="32">
        <v>0.2253</v>
      </c>
      <c r="O63" s="14" t="s">
        <v>27</v>
      </c>
      <c r="P63" s="24" t="s">
        <v>39</v>
      </c>
    </row>
    <row r="64" s="4" customFormat="1" ht="125" customHeight="1" spans="1:16">
      <c r="A64" s="14">
        <v>60</v>
      </c>
      <c r="B64" s="14" t="s">
        <v>63</v>
      </c>
      <c r="C64" s="17" t="s">
        <v>163</v>
      </c>
      <c r="D64" s="14" t="s">
        <v>20</v>
      </c>
      <c r="E64" s="17" t="s">
        <v>164</v>
      </c>
      <c r="F64" s="32" t="s">
        <v>193</v>
      </c>
      <c r="G64" s="14" t="s">
        <v>67</v>
      </c>
      <c r="H64" s="25" t="s">
        <v>213</v>
      </c>
      <c r="I64" s="46">
        <v>150</v>
      </c>
      <c r="J64" s="45" t="s">
        <v>25</v>
      </c>
      <c r="K64" s="43" t="s">
        <v>202</v>
      </c>
      <c r="L64" s="24">
        <v>3</v>
      </c>
      <c r="M64" s="62">
        <v>0.0457</v>
      </c>
      <c r="N64" s="32">
        <v>0.2093</v>
      </c>
      <c r="O64" s="14" t="s">
        <v>27</v>
      </c>
      <c r="P64" s="24" t="s">
        <v>39</v>
      </c>
    </row>
    <row r="65" s="4" customFormat="1" ht="125" customHeight="1" spans="1:16">
      <c r="A65" s="14">
        <v>61</v>
      </c>
      <c r="B65" s="14" t="s">
        <v>63</v>
      </c>
      <c r="C65" s="17" t="s">
        <v>163</v>
      </c>
      <c r="D65" s="14" t="s">
        <v>20</v>
      </c>
      <c r="E65" s="17" t="s">
        <v>164</v>
      </c>
      <c r="F65" s="32" t="s">
        <v>175</v>
      </c>
      <c r="G65" s="14" t="s">
        <v>67</v>
      </c>
      <c r="H65" s="18" t="s">
        <v>214</v>
      </c>
      <c r="I65" s="46">
        <v>650</v>
      </c>
      <c r="J65" s="45" t="s">
        <v>25</v>
      </c>
      <c r="K65" s="43" t="s">
        <v>202</v>
      </c>
      <c r="L65" s="24">
        <v>13</v>
      </c>
      <c r="M65" s="62">
        <v>0.2005</v>
      </c>
      <c r="N65" s="32">
        <v>0.8732</v>
      </c>
      <c r="O65" s="14" t="s">
        <v>27</v>
      </c>
      <c r="P65" s="24" t="s">
        <v>39</v>
      </c>
    </row>
    <row r="66" s="4" customFormat="1" ht="125" customHeight="1" spans="1:16">
      <c r="A66" s="14">
        <v>62</v>
      </c>
      <c r="B66" s="14" t="s">
        <v>63</v>
      </c>
      <c r="C66" s="17" t="s">
        <v>163</v>
      </c>
      <c r="D66" s="14" t="s">
        <v>20</v>
      </c>
      <c r="E66" s="17" t="s">
        <v>164</v>
      </c>
      <c r="F66" s="32" t="s">
        <v>215</v>
      </c>
      <c r="G66" s="14" t="s">
        <v>67</v>
      </c>
      <c r="H66" s="18" t="s">
        <v>216</v>
      </c>
      <c r="I66" s="46">
        <v>450</v>
      </c>
      <c r="J66" s="45" t="s">
        <v>25</v>
      </c>
      <c r="K66" s="43" t="s">
        <v>202</v>
      </c>
      <c r="L66" s="24">
        <v>9</v>
      </c>
      <c r="M66" s="62">
        <v>0.1171</v>
      </c>
      <c r="N66" s="32">
        <v>0.5013</v>
      </c>
      <c r="O66" s="14" t="s">
        <v>27</v>
      </c>
      <c r="P66" s="24" t="s">
        <v>39</v>
      </c>
    </row>
    <row r="67" s="4" customFormat="1" ht="125" customHeight="1" spans="1:16">
      <c r="A67" s="14">
        <v>63</v>
      </c>
      <c r="B67" s="14" t="s">
        <v>63</v>
      </c>
      <c r="C67" s="17" t="s">
        <v>163</v>
      </c>
      <c r="D67" s="14" t="s">
        <v>20</v>
      </c>
      <c r="E67" s="17" t="s">
        <v>164</v>
      </c>
      <c r="F67" s="32" t="s">
        <v>204</v>
      </c>
      <c r="G67" s="14" t="s">
        <v>67</v>
      </c>
      <c r="H67" s="18" t="s">
        <v>217</v>
      </c>
      <c r="I67" s="46">
        <v>200</v>
      </c>
      <c r="J67" s="45" t="s">
        <v>25</v>
      </c>
      <c r="K67" s="43" t="s">
        <v>202</v>
      </c>
      <c r="L67" s="24">
        <v>4</v>
      </c>
      <c r="M67" s="62">
        <v>0.0441</v>
      </c>
      <c r="N67" s="32">
        <v>0.1857</v>
      </c>
      <c r="O67" s="14" t="s">
        <v>27</v>
      </c>
      <c r="P67" s="24" t="s">
        <v>39</v>
      </c>
    </row>
    <row r="68" s="4" customFormat="1" ht="125" customHeight="1" spans="1:16">
      <c r="A68" s="14">
        <v>64</v>
      </c>
      <c r="B68" s="14" t="s">
        <v>63</v>
      </c>
      <c r="C68" s="17" t="s">
        <v>163</v>
      </c>
      <c r="D68" s="14" t="s">
        <v>20</v>
      </c>
      <c r="E68" s="17" t="s">
        <v>164</v>
      </c>
      <c r="F68" s="32" t="s">
        <v>206</v>
      </c>
      <c r="G68" s="14" t="s">
        <v>67</v>
      </c>
      <c r="H68" s="18" t="s">
        <v>218</v>
      </c>
      <c r="I68" s="46">
        <v>350</v>
      </c>
      <c r="J68" s="45" t="s">
        <v>25</v>
      </c>
      <c r="K68" s="43" t="s">
        <v>202</v>
      </c>
      <c r="L68" s="24">
        <v>7</v>
      </c>
      <c r="M68" s="62">
        <v>0.1001</v>
      </c>
      <c r="N68" s="32">
        <v>0.4279</v>
      </c>
      <c r="O68" s="14" t="s">
        <v>27</v>
      </c>
      <c r="P68" s="24" t="s">
        <v>39</v>
      </c>
    </row>
    <row r="69" s="4" customFormat="1" ht="125" customHeight="1" spans="1:16">
      <c r="A69" s="14">
        <v>65</v>
      </c>
      <c r="B69" s="14" t="s">
        <v>156</v>
      </c>
      <c r="C69" s="17" t="s">
        <v>163</v>
      </c>
      <c r="D69" s="14" t="s">
        <v>20</v>
      </c>
      <c r="E69" s="14" t="s">
        <v>219</v>
      </c>
      <c r="F69" s="14" t="s">
        <v>206</v>
      </c>
      <c r="G69" s="14" t="s">
        <v>159</v>
      </c>
      <c r="H69" s="15" t="s">
        <v>220</v>
      </c>
      <c r="I69" s="41">
        <v>250</v>
      </c>
      <c r="J69" s="42" t="s">
        <v>25</v>
      </c>
      <c r="K69" s="16" t="s">
        <v>221</v>
      </c>
      <c r="L69" s="14">
        <v>5</v>
      </c>
      <c r="M69" s="69">
        <v>0.0677</v>
      </c>
      <c r="N69" s="16">
        <v>0.2897</v>
      </c>
      <c r="O69" s="14" t="s">
        <v>27</v>
      </c>
      <c r="P69" s="14" t="s">
        <v>115</v>
      </c>
    </row>
    <row r="70" s="4" customFormat="1" ht="125" customHeight="1" spans="1:16">
      <c r="A70" s="14">
        <v>66</v>
      </c>
      <c r="B70" s="14" t="s">
        <v>156</v>
      </c>
      <c r="C70" s="17" t="s">
        <v>163</v>
      </c>
      <c r="D70" s="14" t="s">
        <v>20</v>
      </c>
      <c r="E70" s="14" t="s">
        <v>219</v>
      </c>
      <c r="F70" s="14" t="s">
        <v>195</v>
      </c>
      <c r="G70" s="14" t="s">
        <v>159</v>
      </c>
      <c r="H70" s="15" t="s">
        <v>222</v>
      </c>
      <c r="I70" s="41">
        <v>100</v>
      </c>
      <c r="J70" s="42" t="s">
        <v>25</v>
      </c>
      <c r="K70" s="16" t="s">
        <v>223</v>
      </c>
      <c r="L70" s="14">
        <v>2</v>
      </c>
      <c r="M70" s="44">
        <v>0.027</v>
      </c>
      <c r="N70" s="14">
        <v>0.1165</v>
      </c>
      <c r="O70" s="14" t="s">
        <v>27</v>
      </c>
      <c r="P70" s="14" t="s">
        <v>115</v>
      </c>
    </row>
    <row r="71" s="4" customFormat="1" ht="113" customHeight="1" spans="1:16">
      <c r="A71" s="14">
        <v>67</v>
      </c>
      <c r="B71" s="14" t="s">
        <v>224</v>
      </c>
      <c r="C71" s="14" t="s">
        <v>225</v>
      </c>
      <c r="D71" s="14" t="s">
        <v>20</v>
      </c>
      <c r="E71" s="14" t="s">
        <v>219</v>
      </c>
      <c r="F71" s="14" t="s">
        <v>226</v>
      </c>
      <c r="G71" s="17" t="s">
        <v>227</v>
      </c>
      <c r="H71" s="15" t="s">
        <v>228</v>
      </c>
      <c r="I71" s="41">
        <v>350</v>
      </c>
      <c r="J71" s="42" t="s">
        <v>25</v>
      </c>
      <c r="K71" s="43" t="s">
        <v>229</v>
      </c>
      <c r="L71" s="14">
        <v>1</v>
      </c>
      <c r="M71" s="44">
        <v>0.0168</v>
      </c>
      <c r="N71" s="14">
        <v>0.08</v>
      </c>
      <c r="O71" s="14" t="s">
        <v>27</v>
      </c>
      <c r="P71" s="14" t="s">
        <v>115</v>
      </c>
    </row>
    <row r="72" s="4" customFormat="1" ht="59" customHeight="1" spans="1:16">
      <c r="A72" s="14">
        <v>68</v>
      </c>
      <c r="B72" s="14" t="s">
        <v>18</v>
      </c>
      <c r="C72" s="17" t="s">
        <v>230</v>
      </c>
      <c r="D72" s="17" t="s">
        <v>20</v>
      </c>
      <c r="E72" s="14" t="s">
        <v>172</v>
      </c>
      <c r="F72" s="17" t="s">
        <v>36</v>
      </c>
      <c r="G72" s="14" t="s">
        <v>23</v>
      </c>
      <c r="H72" s="18" t="s">
        <v>231</v>
      </c>
      <c r="I72" s="46">
        <v>60</v>
      </c>
      <c r="J72" s="45" t="s">
        <v>25</v>
      </c>
      <c r="K72" s="30" t="s">
        <v>232</v>
      </c>
      <c r="L72" s="17">
        <v>1</v>
      </c>
      <c r="M72" s="47">
        <v>0.0167</v>
      </c>
      <c r="N72" s="17">
        <v>0.0694</v>
      </c>
      <c r="O72" s="17" t="s">
        <v>27</v>
      </c>
      <c r="P72" s="17" t="s">
        <v>39</v>
      </c>
    </row>
    <row r="73" s="4" customFormat="1" ht="59" customHeight="1" spans="1:16">
      <c r="A73" s="14">
        <v>69</v>
      </c>
      <c r="B73" s="14" t="s">
        <v>88</v>
      </c>
      <c r="C73" s="17" t="s">
        <v>233</v>
      </c>
      <c r="D73" s="17" t="s">
        <v>20</v>
      </c>
      <c r="E73" s="14" t="s">
        <v>172</v>
      </c>
      <c r="F73" s="17" t="s">
        <v>107</v>
      </c>
      <c r="G73" s="14" t="s">
        <v>90</v>
      </c>
      <c r="H73" s="18" t="s">
        <v>234</v>
      </c>
      <c r="I73" s="70">
        <v>40</v>
      </c>
      <c r="J73" s="42" t="s">
        <v>25</v>
      </c>
      <c r="K73" s="71" t="s">
        <v>232</v>
      </c>
      <c r="L73" s="72">
        <v>1</v>
      </c>
      <c r="M73" s="60">
        <v>0.0324</v>
      </c>
      <c r="N73" s="61">
        <v>0.1245</v>
      </c>
      <c r="O73" s="17" t="s">
        <v>27</v>
      </c>
      <c r="P73" s="17" t="s">
        <v>39</v>
      </c>
    </row>
    <row r="74" s="4" customFormat="1" ht="59" customHeight="1" spans="1:16">
      <c r="A74" s="14">
        <v>70</v>
      </c>
      <c r="B74" s="14" t="s">
        <v>18</v>
      </c>
      <c r="C74" s="17" t="s">
        <v>235</v>
      </c>
      <c r="D74" s="63" t="s">
        <v>20</v>
      </c>
      <c r="E74" s="21" t="s">
        <v>72</v>
      </c>
      <c r="F74" s="63" t="s">
        <v>22</v>
      </c>
      <c r="G74" s="14" t="s">
        <v>23</v>
      </c>
      <c r="H74" s="64" t="s">
        <v>236</v>
      </c>
      <c r="I74" s="73">
        <v>743.75</v>
      </c>
      <c r="J74" s="42" t="s">
        <v>25</v>
      </c>
      <c r="K74" s="30" t="s">
        <v>237</v>
      </c>
      <c r="L74" s="63">
        <v>196</v>
      </c>
      <c r="M74" s="74">
        <v>0.2154</v>
      </c>
      <c r="N74" s="63">
        <v>0.7591</v>
      </c>
      <c r="O74" s="24" t="s">
        <v>238</v>
      </c>
      <c r="P74" s="63" t="s">
        <v>239</v>
      </c>
    </row>
    <row r="75" s="4" customFormat="1" ht="59" customHeight="1" spans="1:16">
      <c r="A75" s="14">
        <v>71</v>
      </c>
      <c r="B75" s="14" t="s">
        <v>63</v>
      </c>
      <c r="C75" s="17" t="s">
        <v>240</v>
      </c>
      <c r="D75" s="63" t="s">
        <v>20</v>
      </c>
      <c r="E75" s="17" t="s">
        <v>241</v>
      </c>
      <c r="F75" s="63" t="s">
        <v>242</v>
      </c>
      <c r="G75" s="14" t="s">
        <v>67</v>
      </c>
      <c r="H75" s="64" t="s">
        <v>243</v>
      </c>
      <c r="I75" s="73">
        <v>266</v>
      </c>
      <c r="J75" s="42" t="s">
        <v>25</v>
      </c>
      <c r="K75" s="30" t="s">
        <v>237</v>
      </c>
      <c r="L75" s="63">
        <v>115</v>
      </c>
      <c r="M75" s="74">
        <v>0.2494</v>
      </c>
      <c r="N75" s="63">
        <v>0.9976</v>
      </c>
      <c r="O75" s="24" t="s">
        <v>238</v>
      </c>
      <c r="P75" s="63" t="s">
        <v>239</v>
      </c>
    </row>
    <row r="76" s="4" customFormat="1" ht="59" customHeight="1" spans="1:16">
      <c r="A76" s="14">
        <v>72</v>
      </c>
      <c r="B76" s="14" t="s">
        <v>156</v>
      </c>
      <c r="C76" s="17" t="s">
        <v>244</v>
      </c>
      <c r="D76" s="63" t="s">
        <v>20</v>
      </c>
      <c r="E76" s="21" t="s">
        <v>172</v>
      </c>
      <c r="F76" s="63" t="s">
        <v>22</v>
      </c>
      <c r="G76" s="14" t="s">
        <v>159</v>
      </c>
      <c r="H76" s="64" t="s">
        <v>245</v>
      </c>
      <c r="I76" s="73">
        <v>307</v>
      </c>
      <c r="J76" s="42" t="s">
        <v>25</v>
      </c>
      <c r="K76" s="30" t="s">
        <v>237</v>
      </c>
      <c r="L76" s="63">
        <v>158</v>
      </c>
      <c r="M76" s="74">
        <v>0.2153</v>
      </c>
      <c r="N76" s="63">
        <v>0.8612</v>
      </c>
      <c r="O76" s="24" t="s">
        <v>238</v>
      </c>
      <c r="P76" s="63" t="s">
        <v>239</v>
      </c>
    </row>
    <row r="77" s="4" customFormat="1" ht="59" customHeight="1" spans="1:16">
      <c r="A77" s="14">
        <v>73</v>
      </c>
      <c r="B77" s="14" t="s">
        <v>18</v>
      </c>
      <c r="C77" s="14" t="s">
        <v>246</v>
      </c>
      <c r="D77" s="14" t="s">
        <v>20</v>
      </c>
      <c r="E77" s="21" t="s">
        <v>172</v>
      </c>
      <c r="F77" s="21" t="s">
        <v>247</v>
      </c>
      <c r="G77" s="14" t="s">
        <v>23</v>
      </c>
      <c r="H77" s="30" t="s">
        <v>248</v>
      </c>
      <c r="I77" s="46">
        <v>500</v>
      </c>
      <c r="J77" s="42" t="s">
        <v>25</v>
      </c>
      <c r="K77" s="30" t="s">
        <v>249</v>
      </c>
      <c r="L77" s="17">
        <v>26</v>
      </c>
      <c r="M77" s="47">
        <v>0.1022</v>
      </c>
      <c r="N77" s="17">
        <v>0.4344</v>
      </c>
      <c r="O77" s="17" t="s">
        <v>250</v>
      </c>
      <c r="P77" s="17" t="s">
        <v>251</v>
      </c>
    </row>
    <row r="78" s="4" customFormat="1" ht="59" customHeight="1" spans="1:16">
      <c r="A78" s="14">
        <v>74</v>
      </c>
      <c r="B78" s="14" t="s">
        <v>18</v>
      </c>
      <c r="C78" s="65" t="s">
        <v>252</v>
      </c>
      <c r="D78" s="65" t="s">
        <v>20</v>
      </c>
      <c r="E78" s="65" t="s">
        <v>172</v>
      </c>
      <c r="F78" s="65" t="s">
        <v>253</v>
      </c>
      <c r="G78" s="14" t="s">
        <v>23</v>
      </c>
      <c r="H78" s="66" t="s">
        <v>254</v>
      </c>
      <c r="I78" s="75">
        <v>237.33</v>
      </c>
      <c r="J78" s="42" t="s">
        <v>25</v>
      </c>
      <c r="K78" s="76" t="s">
        <v>255</v>
      </c>
      <c r="L78" s="65">
        <v>251</v>
      </c>
      <c r="M78" s="77">
        <v>0.3282</v>
      </c>
      <c r="N78" s="65">
        <v>0.3282</v>
      </c>
      <c r="O78" s="65" t="s">
        <v>256</v>
      </c>
      <c r="P78" s="65" t="s">
        <v>257</v>
      </c>
    </row>
    <row r="79" s="4" customFormat="1" ht="59" customHeight="1" spans="1:16">
      <c r="A79" s="14">
        <v>75</v>
      </c>
      <c r="B79" s="14" t="s">
        <v>224</v>
      </c>
      <c r="C79" s="28" t="s">
        <v>258</v>
      </c>
      <c r="D79" s="28" t="s">
        <v>20</v>
      </c>
      <c r="E79" s="28" t="s">
        <v>172</v>
      </c>
      <c r="F79" s="28" t="s">
        <v>22</v>
      </c>
      <c r="G79" s="14" t="s">
        <v>227</v>
      </c>
      <c r="H79" s="67" t="s">
        <v>259</v>
      </c>
      <c r="I79" s="78">
        <v>579.6</v>
      </c>
      <c r="J79" s="42" t="s">
        <v>25</v>
      </c>
      <c r="K79" s="76" t="s">
        <v>255</v>
      </c>
      <c r="L79" s="65">
        <v>251</v>
      </c>
      <c r="M79" s="79">
        <v>0.13</v>
      </c>
      <c r="N79" s="21">
        <v>0.13</v>
      </c>
      <c r="O79" s="65" t="s">
        <v>256</v>
      </c>
      <c r="P79" s="28" t="s">
        <v>260</v>
      </c>
    </row>
    <row r="80" s="4" customFormat="1" ht="59" customHeight="1" spans="1:16">
      <c r="A80" s="14">
        <v>76</v>
      </c>
      <c r="B80" s="14" t="s">
        <v>18</v>
      </c>
      <c r="C80" s="24" t="s">
        <v>261</v>
      </c>
      <c r="D80" s="24" t="s">
        <v>20</v>
      </c>
      <c r="E80" s="24" t="s">
        <v>262</v>
      </c>
      <c r="F80" s="24" t="s">
        <v>22</v>
      </c>
      <c r="G80" s="14" t="s">
        <v>23</v>
      </c>
      <c r="H80" s="68" t="s">
        <v>263</v>
      </c>
      <c r="I80" s="46">
        <v>1297.05</v>
      </c>
      <c r="J80" s="45" t="s">
        <v>25</v>
      </c>
      <c r="K80" s="80" t="s">
        <v>264</v>
      </c>
      <c r="L80" s="17">
        <v>251</v>
      </c>
      <c r="M80" s="47">
        <v>0.456</v>
      </c>
      <c r="N80" s="17">
        <v>0.456</v>
      </c>
      <c r="O80" s="24" t="s">
        <v>250</v>
      </c>
      <c r="P80" s="24" t="s">
        <v>265</v>
      </c>
    </row>
    <row r="81" s="4" customFormat="1" ht="59" customHeight="1" spans="1:16">
      <c r="A81" s="14">
        <v>77</v>
      </c>
      <c r="B81" s="14" t="s">
        <v>156</v>
      </c>
      <c r="C81" s="24" t="s">
        <v>261</v>
      </c>
      <c r="D81" s="24" t="s">
        <v>20</v>
      </c>
      <c r="E81" s="24" t="s">
        <v>266</v>
      </c>
      <c r="F81" s="24" t="s">
        <v>22</v>
      </c>
      <c r="G81" s="14" t="s">
        <v>159</v>
      </c>
      <c r="H81" s="68" t="s">
        <v>267</v>
      </c>
      <c r="I81" s="46">
        <v>40.5</v>
      </c>
      <c r="J81" s="45" t="s">
        <v>25</v>
      </c>
      <c r="K81" s="80" t="s">
        <v>264</v>
      </c>
      <c r="L81" s="17">
        <v>79</v>
      </c>
      <c r="M81" s="47">
        <v>0.0212</v>
      </c>
      <c r="N81" s="17">
        <v>0.0212</v>
      </c>
      <c r="O81" s="24" t="s">
        <v>250</v>
      </c>
      <c r="P81" s="24" t="s">
        <v>265</v>
      </c>
    </row>
    <row r="82" s="4" customFormat="1" ht="59" customHeight="1" spans="1:16">
      <c r="A82" s="14">
        <v>78</v>
      </c>
      <c r="B82" s="14" t="s">
        <v>224</v>
      </c>
      <c r="C82" s="24" t="s">
        <v>261</v>
      </c>
      <c r="D82" s="24" t="s">
        <v>20</v>
      </c>
      <c r="E82" s="24" t="s">
        <v>266</v>
      </c>
      <c r="F82" s="24" t="s">
        <v>22</v>
      </c>
      <c r="G82" s="17" t="s">
        <v>227</v>
      </c>
      <c r="H82" s="68" t="s">
        <v>268</v>
      </c>
      <c r="I82" s="46">
        <v>25.5</v>
      </c>
      <c r="J82" s="45" t="s">
        <v>25</v>
      </c>
      <c r="K82" s="80" t="s">
        <v>264</v>
      </c>
      <c r="L82" s="17">
        <v>57</v>
      </c>
      <c r="M82" s="47">
        <v>0.011</v>
      </c>
      <c r="N82" s="17">
        <v>0.011</v>
      </c>
      <c r="O82" s="24" t="s">
        <v>250</v>
      </c>
      <c r="P82" s="24" t="s">
        <v>265</v>
      </c>
    </row>
    <row r="83" s="4" customFormat="1" ht="59" customHeight="1" spans="1:16">
      <c r="A83" s="14">
        <v>79</v>
      </c>
      <c r="B83" s="14" t="s">
        <v>18</v>
      </c>
      <c r="C83" s="17" t="s">
        <v>269</v>
      </c>
      <c r="D83" s="14" t="s">
        <v>270</v>
      </c>
      <c r="E83" s="14" t="s">
        <v>271</v>
      </c>
      <c r="F83" s="17" t="s">
        <v>175</v>
      </c>
      <c r="G83" s="14" t="s">
        <v>23</v>
      </c>
      <c r="H83" s="15" t="s">
        <v>272</v>
      </c>
      <c r="I83" s="46">
        <v>40</v>
      </c>
      <c r="J83" s="45" t="s">
        <v>25</v>
      </c>
      <c r="K83" s="30" t="s">
        <v>273</v>
      </c>
      <c r="L83" s="17">
        <v>1</v>
      </c>
      <c r="M83" s="47">
        <v>0.0032</v>
      </c>
      <c r="N83" s="17">
        <v>0.0142</v>
      </c>
      <c r="O83" s="17" t="s">
        <v>274</v>
      </c>
      <c r="P83" s="17" t="s">
        <v>275</v>
      </c>
    </row>
    <row r="84" s="4" customFormat="1" ht="59" customHeight="1" spans="1:16">
      <c r="A84" s="14">
        <v>80</v>
      </c>
      <c r="B84" s="14" t="s">
        <v>18</v>
      </c>
      <c r="C84" s="17" t="s">
        <v>269</v>
      </c>
      <c r="D84" s="14" t="s">
        <v>270</v>
      </c>
      <c r="E84" s="14" t="s">
        <v>271</v>
      </c>
      <c r="F84" s="17" t="s">
        <v>175</v>
      </c>
      <c r="G84" s="14" t="s">
        <v>23</v>
      </c>
      <c r="H84" s="15" t="s">
        <v>276</v>
      </c>
      <c r="I84" s="46">
        <v>60</v>
      </c>
      <c r="J84" s="45" t="s">
        <v>25</v>
      </c>
      <c r="K84" s="30" t="s">
        <v>277</v>
      </c>
      <c r="L84" s="17">
        <v>1</v>
      </c>
      <c r="M84" s="47">
        <v>0.005</v>
      </c>
      <c r="N84" s="17">
        <v>0.0224</v>
      </c>
      <c r="O84" s="17" t="s">
        <v>274</v>
      </c>
      <c r="P84" s="17" t="s">
        <v>275</v>
      </c>
    </row>
    <row r="85" s="4" customFormat="1" ht="59" customHeight="1" spans="1:16">
      <c r="A85" s="14">
        <v>81</v>
      </c>
      <c r="B85" s="14" t="s">
        <v>18</v>
      </c>
      <c r="C85" s="17" t="s">
        <v>269</v>
      </c>
      <c r="D85" s="14" t="s">
        <v>270</v>
      </c>
      <c r="E85" s="14" t="s">
        <v>271</v>
      </c>
      <c r="F85" s="17" t="s">
        <v>278</v>
      </c>
      <c r="G85" s="14" t="s">
        <v>23</v>
      </c>
      <c r="H85" s="15" t="s">
        <v>279</v>
      </c>
      <c r="I85" s="46">
        <v>45</v>
      </c>
      <c r="J85" s="45" t="s">
        <v>25</v>
      </c>
      <c r="K85" s="30" t="s">
        <v>280</v>
      </c>
      <c r="L85" s="17">
        <v>1</v>
      </c>
      <c r="M85" s="47">
        <v>0.0051</v>
      </c>
      <c r="N85" s="17">
        <v>0.0216</v>
      </c>
      <c r="O85" s="17" t="s">
        <v>274</v>
      </c>
      <c r="P85" s="17" t="s">
        <v>275</v>
      </c>
    </row>
    <row r="86" s="4" customFormat="1" ht="59" customHeight="1" spans="1:16">
      <c r="A86" s="14">
        <v>82</v>
      </c>
      <c r="B86" s="14" t="s">
        <v>18</v>
      </c>
      <c r="C86" s="17" t="s">
        <v>269</v>
      </c>
      <c r="D86" s="14" t="s">
        <v>270</v>
      </c>
      <c r="E86" s="14" t="s">
        <v>271</v>
      </c>
      <c r="F86" s="17" t="s">
        <v>179</v>
      </c>
      <c r="G86" s="14" t="s">
        <v>23</v>
      </c>
      <c r="H86" s="15" t="s">
        <v>281</v>
      </c>
      <c r="I86" s="46">
        <v>140</v>
      </c>
      <c r="J86" s="45" t="s">
        <v>25</v>
      </c>
      <c r="K86" s="30" t="s">
        <v>282</v>
      </c>
      <c r="L86" s="17">
        <v>2</v>
      </c>
      <c r="M86" s="47">
        <v>0.0058</v>
      </c>
      <c r="N86" s="17">
        <v>0.0241</v>
      </c>
      <c r="O86" s="17" t="s">
        <v>274</v>
      </c>
      <c r="P86" s="17" t="s">
        <v>275</v>
      </c>
    </row>
    <row r="87" s="4" customFormat="1" ht="59" customHeight="1" spans="1:16">
      <c r="A87" s="14">
        <v>83</v>
      </c>
      <c r="B87" s="14" t="s">
        <v>18</v>
      </c>
      <c r="C87" s="17" t="s">
        <v>269</v>
      </c>
      <c r="D87" s="14" t="s">
        <v>270</v>
      </c>
      <c r="E87" s="14" t="s">
        <v>271</v>
      </c>
      <c r="F87" s="17" t="s">
        <v>179</v>
      </c>
      <c r="G87" s="14" t="s">
        <v>23</v>
      </c>
      <c r="H87" s="15" t="s">
        <v>283</v>
      </c>
      <c r="I87" s="46">
        <v>210</v>
      </c>
      <c r="J87" s="45" t="s">
        <v>25</v>
      </c>
      <c r="K87" s="30" t="s">
        <v>284</v>
      </c>
      <c r="L87" s="17">
        <v>1</v>
      </c>
      <c r="M87" s="47">
        <v>0.0016</v>
      </c>
      <c r="N87" s="17">
        <v>0.006</v>
      </c>
      <c r="O87" s="17" t="s">
        <v>274</v>
      </c>
      <c r="P87" s="17" t="s">
        <v>275</v>
      </c>
    </row>
    <row r="88" s="4" customFormat="1" ht="59" customHeight="1" spans="1:16">
      <c r="A88" s="14">
        <v>84</v>
      </c>
      <c r="B88" s="14" t="s">
        <v>18</v>
      </c>
      <c r="C88" s="17" t="s">
        <v>269</v>
      </c>
      <c r="D88" s="14" t="s">
        <v>270</v>
      </c>
      <c r="E88" s="14" t="s">
        <v>271</v>
      </c>
      <c r="F88" s="17" t="s">
        <v>189</v>
      </c>
      <c r="G88" s="14" t="s">
        <v>23</v>
      </c>
      <c r="H88" s="15" t="s">
        <v>285</v>
      </c>
      <c r="I88" s="46">
        <v>150</v>
      </c>
      <c r="J88" s="45" t="s">
        <v>25</v>
      </c>
      <c r="K88" s="30" t="s">
        <v>286</v>
      </c>
      <c r="L88" s="17">
        <v>1</v>
      </c>
      <c r="M88" s="47">
        <v>0.0009</v>
      </c>
      <c r="N88" s="17">
        <v>0.0038</v>
      </c>
      <c r="O88" s="17" t="s">
        <v>274</v>
      </c>
      <c r="P88" s="17" t="s">
        <v>275</v>
      </c>
    </row>
    <row r="89" s="4" customFormat="1" ht="59" customHeight="1" spans="1:16">
      <c r="A89" s="14">
        <v>85</v>
      </c>
      <c r="B89" s="14" t="s">
        <v>18</v>
      </c>
      <c r="C89" s="17" t="s">
        <v>269</v>
      </c>
      <c r="D89" s="14" t="s">
        <v>270</v>
      </c>
      <c r="E89" s="14" t="s">
        <v>271</v>
      </c>
      <c r="F89" s="17" t="s">
        <v>278</v>
      </c>
      <c r="G89" s="14" t="s">
        <v>23</v>
      </c>
      <c r="H89" s="15" t="s">
        <v>287</v>
      </c>
      <c r="I89" s="46">
        <v>130</v>
      </c>
      <c r="J89" s="45" t="s">
        <v>25</v>
      </c>
      <c r="K89" s="30" t="s">
        <v>288</v>
      </c>
      <c r="L89" s="17">
        <v>1</v>
      </c>
      <c r="M89" s="47">
        <v>0.0087</v>
      </c>
      <c r="N89" s="17">
        <v>0.038</v>
      </c>
      <c r="O89" s="17" t="s">
        <v>274</v>
      </c>
      <c r="P89" s="17" t="s">
        <v>275</v>
      </c>
    </row>
    <row r="90" s="4" customFormat="1" ht="59" customHeight="1" spans="1:16">
      <c r="A90" s="14">
        <v>86</v>
      </c>
      <c r="B90" s="14" t="s">
        <v>18</v>
      </c>
      <c r="C90" s="17" t="s">
        <v>269</v>
      </c>
      <c r="D90" s="14" t="s">
        <v>270</v>
      </c>
      <c r="E90" s="14" t="s">
        <v>271</v>
      </c>
      <c r="F90" s="17" t="s">
        <v>193</v>
      </c>
      <c r="G90" s="14" t="s">
        <v>23</v>
      </c>
      <c r="H90" s="15" t="s">
        <v>289</v>
      </c>
      <c r="I90" s="46">
        <v>230</v>
      </c>
      <c r="J90" s="45" t="s">
        <v>25</v>
      </c>
      <c r="K90" s="30" t="s">
        <v>290</v>
      </c>
      <c r="L90" s="17">
        <v>1</v>
      </c>
      <c r="M90" s="47">
        <v>0.0018</v>
      </c>
      <c r="N90" s="17">
        <v>0.0085</v>
      </c>
      <c r="O90" s="17" t="s">
        <v>274</v>
      </c>
      <c r="P90" s="17" t="s">
        <v>275</v>
      </c>
    </row>
    <row r="91" s="4" customFormat="1" ht="59" customHeight="1" spans="1:16">
      <c r="A91" s="14">
        <v>87</v>
      </c>
      <c r="B91" s="14" t="s">
        <v>18</v>
      </c>
      <c r="C91" s="17" t="s">
        <v>269</v>
      </c>
      <c r="D91" s="14" t="s">
        <v>270</v>
      </c>
      <c r="E91" s="14" t="s">
        <v>271</v>
      </c>
      <c r="F91" s="17" t="s">
        <v>211</v>
      </c>
      <c r="G91" s="14" t="s">
        <v>23</v>
      </c>
      <c r="H91" s="15" t="s">
        <v>291</v>
      </c>
      <c r="I91" s="46">
        <v>200</v>
      </c>
      <c r="J91" s="45" t="s">
        <v>25</v>
      </c>
      <c r="K91" s="30" t="s">
        <v>292</v>
      </c>
      <c r="L91" s="17">
        <v>1</v>
      </c>
      <c r="M91" s="47">
        <v>0.0062</v>
      </c>
      <c r="N91" s="17">
        <v>0.0247</v>
      </c>
      <c r="O91" s="17" t="s">
        <v>274</v>
      </c>
      <c r="P91" s="17" t="s">
        <v>275</v>
      </c>
    </row>
    <row r="92" s="4" customFormat="1" ht="59" customHeight="1" spans="1:16">
      <c r="A92" s="14">
        <v>88</v>
      </c>
      <c r="B92" s="14" t="s">
        <v>18</v>
      </c>
      <c r="C92" s="17" t="s">
        <v>269</v>
      </c>
      <c r="D92" s="14" t="s">
        <v>270</v>
      </c>
      <c r="E92" s="14" t="s">
        <v>271</v>
      </c>
      <c r="F92" s="17" t="s">
        <v>189</v>
      </c>
      <c r="G92" s="14" t="s">
        <v>23</v>
      </c>
      <c r="H92" s="15" t="s">
        <v>293</v>
      </c>
      <c r="I92" s="46">
        <v>90</v>
      </c>
      <c r="J92" s="45" t="s">
        <v>25</v>
      </c>
      <c r="K92" s="30" t="s">
        <v>294</v>
      </c>
      <c r="L92" s="17">
        <v>1</v>
      </c>
      <c r="M92" s="47">
        <v>0.0011</v>
      </c>
      <c r="N92" s="17">
        <v>0.0053</v>
      </c>
      <c r="O92" s="17" t="s">
        <v>274</v>
      </c>
      <c r="P92" s="17" t="s">
        <v>275</v>
      </c>
    </row>
    <row r="93" s="4" customFormat="1" ht="59" customHeight="1" spans="1:16">
      <c r="A93" s="14">
        <v>89</v>
      </c>
      <c r="B93" s="14" t="s">
        <v>18</v>
      </c>
      <c r="C93" s="17" t="s">
        <v>269</v>
      </c>
      <c r="D93" s="14" t="s">
        <v>270</v>
      </c>
      <c r="E93" s="14" t="s">
        <v>271</v>
      </c>
      <c r="F93" s="17" t="s">
        <v>226</v>
      </c>
      <c r="G93" s="14" t="s">
        <v>23</v>
      </c>
      <c r="H93" s="15" t="s">
        <v>295</v>
      </c>
      <c r="I93" s="46">
        <v>40</v>
      </c>
      <c r="J93" s="45" t="s">
        <v>25</v>
      </c>
      <c r="K93" s="30" t="s">
        <v>296</v>
      </c>
      <c r="L93" s="17">
        <v>1</v>
      </c>
      <c r="M93" s="47">
        <v>0.0033</v>
      </c>
      <c r="N93" s="17">
        <v>0.0136</v>
      </c>
      <c r="O93" s="17" t="s">
        <v>274</v>
      </c>
      <c r="P93" s="17" t="s">
        <v>275</v>
      </c>
    </row>
    <row r="94" s="4" customFormat="1" ht="59" customHeight="1" spans="1:16">
      <c r="A94" s="14">
        <v>90</v>
      </c>
      <c r="B94" s="14" t="s">
        <v>18</v>
      </c>
      <c r="C94" s="17" t="s">
        <v>269</v>
      </c>
      <c r="D94" s="14" t="s">
        <v>270</v>
      </c>
      <c r="E94" s="14" t="s">
        <v>271</v>
      </c>
      <c r="F94" s="17" t="s">
        <v>191</v>
      </c>
      <c r="G94" s="14" t="s">
        <v>23</v>
      </c>
      <c r="H94" s="15" t="s">
        <v>297</v>
      </c>
      <c r="I94" s="46">
        <v>110</v>
      </c>
      <c r="J94" s="45" t="s">
        <v>25</v>
      </c>
      <c r="K94" s="30" t="s">
        <v>298</v>
      </c>
      <c r="L94" s="17">
        <v>1</v>
      </c>
      <c r="M94" s="47">
        <v>0.0045</v>
      </c>
      <c r="N94" s="17">
        <v>0.0162</v>
      </c>
      <c r="O94" s="17" t="s">
        <v>274</v>
      </c>
      <c r="P94" s="17" t="s">
        <v>275</v>
      </c>
    </row>
    <row r="95" s="4" customFormat="1" ht="59" customHeight="1" spans="1:16">
      <c r="A95" s="14">
        <v>91</v>
      </c>
      <c r="B95" s="14" t="s">
        <v>18</v>
      </c>
      <c r="C95" s="17" t="s">
        <v>269</v>
      </c>
      <c r="D95" s="17" t="s">
        <v>20</v>
      </c>
      <c r="E95" s="17" t="s">
        <v>299</v>
      </c>
      <c r="F95" s="17" t="s">
        <v>300</v>
      </c>
      <c r="G95" s="14" t="s">
        <v>23</v>
      </c>
      <c r="H95" s="18" t="s">
        <v>301</v>
      </c>
      <c r="I95" s="46">
        <v>40</v>
      </c>
      <c r="J95" s="45" t="s">
        <v>302</v>
      </c>
      <c r="K95" s="30" t="s">
        <v>303</v>
      </c>
      <c r="L95" s="24">
        <v>1</v>
      </c>
      <c r="M95" s="60">
        <v>0.0092</v>
      </c>
      <c r="N95" s="61">
        <v>0.0418</v>
      </c>
      <c r="O95" s="17" t="s">
        <v>274</v>
      </c>
      <c r="P95" s="17" t="s">
        <v>275</v>
      </c>
    </row>
    <row r="96" s="4" customFormat="1" ht="59" customHeight="1" spans="1:16">
      <c r="A96" s="14">
        <v>92</v>
      </c>
      <c r="B96" s="14" t="s">
        <v>18</v>
      </c>
      <c r="C96" s="17" t="s">
        <v>269</v>
      </c>
      <c r="D96" s="17" t="s">
        <v>20</v>
      </c>
      <c r="E96" s="17" t="s">
        <v>299</v>
      </c>
      <c r="F96" s="17" t="s">
        <v>175</v>
      </c>
      <c r="G96" s="14" t="s">
        <v>23</v>
      </c>
      <c r="H96" s="18" t="s">
        <v>304</v>
      </c>
      <c r="I96" s="46">
        <v>24</v>
      </c>
      <c r="J96" s="45" t="s">
        <v>302</v>
      </c>
      <c r="K96" s="30" t="s">
        <v>305</v>
      </c>
      <c r="L96" s="24">
        <v>6</v>
      </c>
      <c r="M96" s="60">
        <v>0.108</v>
      </c>
      <c r="N96" s="61">
        <v>0.4784</v>
      </c>
      <c r="O96" s="17" t="s">
        <v>274</v>
      </c>
      <c r="P96" s="17" t="s">
        <v>275</v>
      </c>
    </row>
    <row r="97" s="4" customFormat="1" ht="59" customHeight="1" spans="1:16">
      <c r="A97" s="14">
        <v>93</v>
      </c>
      <c r="B97" s="14" t="s">
        <v>18</v>
      </c>
      <c r="C97" s="17" t="s">
        <v>269</v>
      </c>
      <c r="D97" s="17" t="s">
        <v>20</v>
      </c>
      <c r="E97" s="17" t="s">
        <v>299</v>
      </c>
      <c r="F97" s="17" t="s">
        <v>211</v>
      </c>
      <c r="G97" s="14" t="s">
        <v>23</v>
      </c>
      <c r="H97" s="18" t="s">
        <v>306</v>
      </c>
      <c r="I97" s="46">
        <v>3</v>
      </c>
      <c r="J97" s="45" t="s">
        <v>302</v>
      </c>
      <c r="K97" s="30" t="s">
        <v>307</v>
      </c>
      <c r="L97" s="17">
        <v>1</v>
      </c>
      <c r="M97" s="60">
        <v>0.0184</v>
      </c>
      <c r="N97" s="61">
        <v>0.0722</v>
      </c>
      <c r="O97" s="17" t="s">
        <v>274</v>
      </c>
      <c r="P97" s="17" t="s">
        <v>275</v>
      </c>
    </row>
    <row r="98" s="4" customFormat="1" ht="59" customHeight="1" spans="1:16">
      <c r="A98" s="14">
        <v>94</v>
      </c>
      <c r="B98" s="14" t="s">
        <v>18</v>
      </c>
      <c r="C98" s="17" t="s">
        <v>269</v>
      </c>
      <c r="D98" s="17" t="s">
        <v>20</v>
      </c>
      <c r="E98" s="17" t="s">
        <v>299</v>
      </c>
      <c r="F98" s="17" t="s">
        <v>109</v>
      </c>
      <c r="G98" s="14" t="s">
        <v>23</v>
      </c>
      <c r="H98" s="18" t="s">
        <v>308</v>
      </c>
      <c r="I98" s="46">
        <v>9</v>
      </c>
      <c r="J98" s="45" t="s">
        <v>302</v>
      </c>
      <c r="K98" s="30" t="s">
        <v>309</v>
      </c>
      <c r="L98" s="24">
        <v>4</v>
      </c>
      <c r="M98" s="60">
        <v>0.0459</v>
      </c>
      <c r="N98" s="61">
        <v>0.2104</v>
      </c>
      <c r="O98" s="17" t="s">
        <v>274</v>
      </c>
      <c r="P98" s="17" t="s">
        <v>275</v>
      </c>
    </row>
    <row r="99" s="4" customFormat="1" ht="59" customHeight="1" spans="1:16">
      <c r="A99" s="14">
        <v>95</v>
      </c>
      <c r="B99" s="14" t="s">
        <v>18</v>
      </c>
      <c r="C99" s="17" t="s">
        <v>269</v>
      </c>
      <c r="D99" s="17" t="s">
        <v>20</v>
      </c>
      <c r="E99" s="17" t="s">
        <v>299</v>
      </c>
      <c r="F99" s="17" t="s">
        <v>179</v>
      </c>
      <c r="G99" s="14" t="s">
        <v>23</v>
      </c>
      <c r="H99" s="18" t="s">
        <v>310</v>
      </c>
      <c r="I99" s="46">
        <v>13</v>
      </c>
      <c r="J99" s="45" t="s">
        <v>302</v>
      </c>
      <c r="K99" s="30" t="s">
        <v>311</v>
      </c>
      <c r="L99" s="24">
        <v>3</v>
      </c>
      <c r="M99" s="60">
        <v>0.0369</v>
      </c>
      <c r="N99" s="61">
        <v>0.1608</v>
      </c>
      <c r="O99" s="17" t="s">
        <v>274</v>
      </c>
      <c r="P99" s="17" t="s">
        <v>275</v>
      </c>
    </row>
    <row r="100" s="4" customFormat="1" ht="59" customHeight="1" spans="1:16">
      <c r="A100" s="14">
        <v>96</v>
      </c>
      <c r="B100" s="14" t="s">
        <v>18</v>
      </c>
      <c r="C100" s="17" t="s">
        <v>269</v>
      </c>
      <c r="D100" s="17" t="s">
        <v>20</v>
      </c>
      <c r="E100" s="17" t="s">
        <v>299</v>
      </c>
      <c r="F100" s="17" t="s">
        <v>189</v>
      </c>
      <c r="G100" s="14" t="s">
        <v>23</v>
      </c>
      <c r="H100" s="18" t="s">
        <v>312</v>
      </c>
      <c r="I100" s="46">
        <v>55</v>
      </c>
      <c r="J100" s="45" t="s">
        <v>302</v>
      </c>
      <c r="K100" s="30" t="s">
        <v>313</v>
      </c>
      <c r="L100" s="24">
        <v>10</v>
      </c>
      <c r="M100" s="60">
        <v>0.0623</v>
      </c>
      <c r="N100" s="61">
        <v>0.2543</v>
      </c>
      <c r="O100" s="17" t="s">
        <v>274</v>
      </c>
      <c r="P100" s="17" t="s">
        <v>275</v>
      </c>
    </row>
    <row r="101" s="4" customFormat="1" ht="59" customHeight="1" spans="1:16">
      <c r="A101" s="14">
        <v>97</v>
      </c>
      <c r="B101" s="14" t="s">
        <v>18</v>
      </c>
      <c r="C101" s="17" t="s">
        <v>269</v>
      </c>
      <c r="D101" s="17" t="s">
        <v>20</v>
      </c>
      <c r="E101" s="17" t="s">
        <v>299</v>
      </c>
      <c r="F101" s="17" t="s">
        <v>204</v>
      </c>
      <c r="G101" s="14" t="s">
        <v>23</v>
      </c>
      <c r="H101" s="18" t="s">
        <v>314</v>
      </c>
      <c r="I101" s="46">
        <v>62</v>
      </c>
      <c r="J101" s="45" t="s">
        <v>302</v>
      </c>
      <c r="K101" s="30" t="s">
        <v>315</v>
      </c>
      <c r="L101" s="24">
        <v>4</v>
      </c>
      <c r="M101" s="60">
        <v>0.0493</v>
      </c>
      <c r="N101" s="61">
        <v>0.2063</v>
      </c>
      <c r="O101" s="17" t="s">
        <v>274</v>
      </c>
      <c r="P101" s="17" t="s">
        <v>275</v>
      </c>
    </row>
    <row r="102" s="4" customFormat="1" ht="59" customHeight="1" spans="1:16">
      <c r="A102" s="14">
        <v>98</v>
      </c>
      <c r="B102" s="14" t="s">
        <v>18</v>
      </c>
      <c r="C102" s="17" t="s">
        <v>269</v>
      </c>
      <c r="D102" s="17" t="s">
        <v>20</v>
      </c>
      <c r="E102" s="17" t="s">
        <v>299</v>
      </c>
      <c r="F102" s="17" t="s">
        <v>187</v>
      </c>
      <c r="G102" s="14" t="s">
        <v>23</v>
      </c>
      <c r="H102" s="18" t="s">
        <v>316</v>
      </c>
      <c r="I102" s="46">
        <v>36</v>
      </c>
      <c r="J102" s="45" t="s">
        <v>302</v>
      </c>
      <c r="K102" s="30" t="s">
        <v>317</v>
      </c>
      <c r="L102" s="24">
        <v>3</v>
      </c>
      <c r="M102" s="60">
        <v>0.0156</v>
      </c>
      <c r="N102" s="61">
        <v>0.0598</v>
      </c>
      <c r="O102" s="17" t="s">
        <v>274</v>
      </c>
      <c r="P102" s="17" t="s">
        <v>275</v>
      </c>
    </row>
    <row r="103" s="4" customFormat="1" ht="59" customHeight="1" spans="1:16">
      <c r="A103" s="14">
        <v>99</v>
      </c>
      <c r="B103" s="14" t="s">
        <v>18</v>
      </c>
      <c r="C103" s="17" t="s">
        <v>269</v>
      </c>
      <c r="D103" s="17" t="s">
        <v>20</v>
      </c>
      <c r="E103" s="17" t="s">
        <v>299</v>
      </c>
      <c r="F103" s="17" t="s">
        <v>226</v>
      </c>
      <c r="G103" s="14" t="s">
        <v>23</v>
      </c>
      <c r="H103" s="18" t="s">
        <v>318</v>
      </c>
      <c r="I103" s="46">
        <v>96</v>
      </c>
      <c r="J103" s="45" t="s">
        <v>302</v>
      </c>
      <c r="K103" s="30" t="s">
        <v>319</v>
      </c>
      <c r="L103" s="17">
        <v>6</v>
      </c>
      <c r="M103" s="60">
        <v>0.0965</v>
      </c>
      <c r="N103" s="61">
        <v>0.4268</v>
      </c>
      <c r="O103" s="17" t="s">
        <v>274</v>
      </c>
      <c r="P103" s="17" t="s">
        <v>275</v>
      </c>
    </row>
    <row r="104" s="4" customFormat="1" ht="59" customHeight="1" spans="1:16">
      <c r="A104" s="14">
        <v>100</v>
      </c>
      <c r="B104" s="14" t="s">
        <v>18</v>
      </c>
      <c r="C104" s="17" t="s">
        <v>269</v>
      </c>
      <c r="D104" s="17" t="s">
        <v>20</v>
      </c>
      <c r="E104" s="17" t="s">
        <v>299</v>
      </c>
      <c r="F104" s="17" t="s">
        <v>195</v>
      </c>
      <c r="G104" s="14" t="s">
        <v>23</v>
      </c>
      <c r="H104" s="18" t="s">
        <v>320</v>
      </c>
      <c r="I104" s="46">
        <v>52</v>
      </c>
      <c r="J104" s="45" t="s">
        <v>302</v>
      </c>
      <c r="K104" s="30" t="s">
        <v>321</v>
      </c>
      <c r="L104" s="24">
        <v>3</v>
      </c>
      <c r="M104" s="60">
        <v>0.0454</v>
      </c>
      <c r="N104" s="61">
        <v>0.1935</v>
      </c>
      <c r="O104" s="17" t="s">
        <v>274</v>
      </c>
      <c r="P104" s="17" t="s">
        <v>275</v>
      </c>
    </row>
    <row r="105" s="4" customFormat="1" ht="59" customHeight="1" spans="1:16">
      <c r="A105" s="14">
        <v>101</v>
      </c>
      <c r="B105" s="14" t="s">
        <v>18</v>
      </c>
      <c r="C105" s="17" t="s">
        <v>269</v>
      </c>
      <c r="D105" s="17" t="s">
        <v>20</v>
      </c>
      <c r="E105" s="17" t="s">
        <v>299</v>
      </c>
      <c r="F105" s="17" t="s">
        <v>191</v>
      </c>
      <c r="G105" s="14" t="s">
        <v>23</v>
      </c>
      <c r="H105" s="18" t="s">
        <v>322</v>
      </c>
      <c r="I105" s="46">
        <v>64</v>
      </c>
      <c r="J105" s="45" t="s">
        <v>302</v>
      </c>
      <c r="K105" s="30" t="s">
        <v>323</v>
      </c>
      <c r="L105" s="24">
        <v>4</v>
      </c>
      <c r="M105" s="60">
        <v>0.056</v>
      </c>
      <c r="N105" s="61">
        <v>0.2355</v>
      </c>
      <c r="O105" s="17" t="s">
        <v>274</v>
      </c>
      <c r="P105" s="17" t="s">
        <v>275</v>
      </c>
    </row>
    <row r="106" s="4" customFormat="1" ht="59" customHeight="1" spans="1:16">
      <c r="A106" s="14">
        <v>102</v>
      </c>
      <c r="B106" s="14" t="s">
        <v>18</v>
      </c>
      <c r="C106" s="17" t="s">
        <v>269</v>
      </c>
      <c r="D106" s="17" t="s">
        <v>20</v>
      </c>
      <c r="E106" s="17" t="s">
        <v>299</v>
      </c>
      <c r="F106" s="17" t="s">
        <v>278</v>
      </c>
      <c r="G106" s="14" t="s">
        <v>23</v>
      </c>
      <c r="H106" s="18" t="s">
        <v>324</v>
      </c>
      <c r="I106" s="46">
        <v>15</v>
      </c>
      <c r="J106" s="45" t="s">
        <v>302</v>
      </c>
      <c r="K106" s="30" t="s">
        <v>325</v>
      </c>
      <c r="L106" s="24">
        <v>3</v>
      </c>
      <c r="M106" s="60">
        <v>0.0361</v>
      </c>
      <c r="N106" s="61">
        <v>0.1509</v>
      </c>
      <c r="O106" s="17" t="s">
        <v>274</v>
      </c>
      <c r="P106" s="17" t="s">
        <v>275</v>
      </c>
    </row>
    <row r="107" s="4" customFormat="1" ht="59" customHeight="1" spans="1:16">
      <c r="A107" s="14">
        <v>103</v>
      </c>
      <c r="B107" s="14" t="s">
        <v>18</v>
      </c>
      <c r="C107" s="17" t="s">
        <v>269</v>
      </c>
      <c r="D107" s="17" t="s">
        <v>20</v>
      </c>
      <c r="E107" s="17" t="s">
        <v>299</v>
      </c>
      <c r="F107" s="17" t="s">
        <v>185</v>
      </c>
      <c r="G107" s="14" t="s">
        <v>23</v>
      </c>
      <c r="H107" s="18" t="s">
        <v>326</v>
      </c>
      <c r="I107" s="46">
        <v>9</v>
      </c>
      <c r="J107" s="45" t="s">
        <v>302</v>
      </c>
      <c r="K107" s="30" t="s">
        <v>327</v>
      </c>
      <c r="L107" s="24">
        <v>3</v>
      </c>
      <c r="M107" s="60">
        <v>0.0388</v>
      </c>
      <c r="N107" s="61">
        <v>0.1692</v>
      </c>
      <c r="O107" s="17" t="s">
        <v>274</v>
      </c>
      <c r="P107" s="17" t="s">
        <v>275</v>
      </c>
    </row>
    <row r="108" s="4" customFormat="1" ht="59" customHeight="1" spans="1:16">
      <c r="A108" s="14">
        <v>104</v>
      </c>
      <c r="B108" s="14" t="s">
        <v>18</v>
      </c>
      <c r="C108" s="17" t="s">
        <v>269</v>
      </c>
      <c r="D108" s="17" t="s">
        <v>20</v>
      </c>
      <c r="E108" s="17" t="s">
        <v>299</v>
      </c>
      <c r="F108" s="17" t="s">
        <v>215</v>
      </c>
      <c r="G108" s="14" t="s">
        <v>23</v>
      </c>
      <c r="H108" s="18" t="s">
        <v>328</v>
      </c>
      <c r="I108" s="46">
        <v>109</v>
      </c>
      <c r="J108" s="45" t="s">
        <v>302</v>
      </c>
      <c r="K108" s="30" t="s">
        <v>329</v>
      </c>
      <c r="L108" s="24">
        <v>7</v>
      </c>
      <c r="M108" s="60">
        <v>0.099</v>
      </c>
      <c r="N108" s="61">
        <v>0.4154</v>
      </c>
      <c r="O108" s="17" t="s">
        <v>274</v>
      </c>
      <c r="P108" s="17" t="s">
        <v>275</v>
      </c>
    </row>
    <row r="109" s="4" customFormat="1" ht="59" customHeight="1" spans="1:16">
      <c r="A109" s="14">
        <v>105</v>
      </c>
      <c r="B109" s="14" t="s">
        <v>18</v>
      </c>
      <c r="C109" s="17" t="s">
        <v>269</v>
      </c>
      <c r="D109" s="17" t="s">
        <v>20</v>
      </c>
      <c r="E109" s="17" t="s">
        <v>299</v>
      </c>
      <c r="F109" s="17" t="s">
        <v>181</v>
      </c>
      <c r="G109" s="14" t="s">
        <v>23</v>
      </c>
      <c r="H109" s="18" t="s">
        <v>330</v>
      </c>
      <c r="I109" s="46">
        <v>5</v>
      </c>
      <c r="J109" s="45" t="s">
        <v>302</v>
      </c>
      <c r="K109" s="30" t="s">
        <v>331</v>
      </c>
      <c r="L109" s="24">
        <v>2</v>
      </c>
      <c r="M109" s="60">
        <v>0.0209</v>
      </c>
      <c r="N109" s="61">
        <v>0.0948</v>
      </c>
      <c r="O109" s="17" t="s">
        <v>274</v>
      </c>
      <c r="P109" s="17" t="s">
        <v>275</v>
      </c>
    </row>
    <row r="110" s="4" customFormat="1" ht="59" customHeight="1" spans="1:16">
      <c r="A110" s="14">
        <v>106</v>
      </c>
      <c r="B110" s="14" t="s">
        <v>18</v>
      </c>
      <c r="C110" s="17" t="s">
        <v>269</v>
      </c>
      <c r="D110" s="17" t="s">
        <v>20</v>
      </c>
      <c r="E110" s="17" t="s">
        <v>299</v>
      </c>
      <c r="F110" s="17" t="s">
        <v>206</v>
      </c>
      <c r="G110" s="14" t="s">
        <v>23</v>
      </c>
      <c r="H110" s="18" t="s">
        <v>332</v>
      </c>
      <c r="I110" s="46">
        <v>60</v>
      </c>
      <c r="J110" s="45" t="s">
        <v>302</v>
      </c>
      <c r="K110" s="30" t="s">
        <v>333</v>
      </c>
      <c r="L110" s="24">
        <v>9</v>
      </c>
      <c r="M110" s="60">
        <v>0.1286</v>
      </c>
      <c r="N110" s="61">
        <v>0.5278</v>
      </c>
      <c r="O110" s="17" t="s">
        <v>274</v>
      </c>
      <c r="P110" s="17" t="s">
        <v>275</v>
      </c>
    </row>
    <row r="111" s="4" customFormat="1" ht="59" customHeight="1" spans="1:16">
      <c r="A111" s="14">
        <v>107</v>
      </c>
      <c r="B111" s="14" t="s">
        <v>18</v>
      </c>
      <c r="C111" s="17" t="s">
        <v>269</v>
      </c>
      <c r="D111" s="17" t="s">
        <v>20</v>
      </c>
      <c r="E111" s="17" t="s">
        <v>299</v>
      </c>
      <c r="F111" s="17" t="s">
        <v>107</v>
      </c>
      <c r="G111" s="14" t="s">
        <v>23</v>
      </c>
      <c r="H111" s="18" t="s">
        <v>334</v>
      </c>
      <c r="I111" s="46">
        <v>14</v>
      </c>
      <c r="J111" s="45" t="s">
        <v>302</v>
      </c>
      <c r="K111" s="30" t="s">
        <v>335</v>
      </c>
      <c r="L111" s="24">
        <v>2</v>
      </c>
      <c r="M111" s="60">
        <v>0.0428</v>
      </c>
      <c r="N111" s="61">
        <v>0.1901</v>
      </c>
      <c r="O111" s="17" t="s">
        <v>274</v>
      </c>
      <c r="P111" s="17" t="s">
        <v>275</v>
      </c>
    </row>
    <row r="112" s="4" customFormat="1" ht="59" customHeight="1" spans="1:16">
      <c r="A112" s="14">
        <v>108</v>
      </c>
      <c r="B112" s="14" t="s">
        <v>18</v>
      </c>
      <c r="C112" s="17" t="s">
        <v>269</v>
      </c>
      <c r="D112" s="17" t="s">
        <v>20</v>
      </c>
      <c r="E112" s="17" t="s">
        <v>299</v>
      </c>
      <c r="F112" s="17" t="s">
        <v>36</v>
      </c>
      <c r="G112" s="14" t="s">
        <v>23</v>
      </c>
      <c r="H112" s="18" t="s">
        <v>336</v>
      </c>
      <c r="I112" s="46">
        <v>71</v>
      </c>
      <c r="J112" s="45" t="s">
        <v>302</v>
      </c>
      <c r="K112" s="30" t="s">
        <v>337</v>
      </c>
      <c r="L112" s="24">
        <v>5</v>
      </c>
      <c r="M112" s="60">
        <v>0.0894</v>
      </c>
      <c r="N112" s="61">
        <v>0.3824</v>
      </c>
      <c r="O112" s="17" t="s">
        <v>274</v>
      </c>
      <c r="P112" s="17" t="s">
        <v>275</v>
      </c>
    </row>
    <row r="113" s="4" customFormat="1" ht="59" customHeight="1" spans="1:16">
      <c r="A113" s="14">
        <v>109</v>
      </c>
      <c r="B113" s="14" t="s">
        <v>18</v>
      </c>
      <c r="C113" s="17" t="s">
        <v>269</v>
      </c>
      <c r="D113" s="17" t="s">
        <v>20</v>
      </c>
      <c r="E113" s="17" t="s">
        <v>299</v>
      </c>
      <c r="F113" s="17" t="s">
        <v>338</v>
      </c>
      <c r="G113" s="14" t="s">
        <v>23</v>
      </c>
      <c r="H113" s="18" t="s">
        <v>339</v>
      </c>
      <c r="I113" s="46">
        <v>30</v>
      </c>
      <c r="J113" s="45" t="s">
        <v>302</v>
      </c>
      <c r="K113" s="30" t="s">
        <v>340</v>
      </c>
      <c r="L113" s="24">
        <v>2</v>
      </c>
      <c r="M113" s="60">
        <v>0.0308</v>
      </c>
      <c r="N113" s="61">
        <v>0.128</v>
      </c>
      <c r="O113" s="17" t="s">
        <v>274</v>
      </c>
      <c r="P113" s="17" t="s">
        <v>275</v>
      </c>
    </row>
    <row r="114" s="4" customFormat="1" ht="59" customHeight="1" spans="1:16">
      <c r="A114" s="14">
        <v>110</v>
      </c>
      <c r="B114" s="14" t="s">
        <v>18</v>
      </c>
      <c r="C114" s="17" t="s">
        <v>269</v>
      </c>
      <c r="D114" s="17" t="s">
        <v>20</v>
      </c>
      <c r="E114" s="17" t="s">
        <v>299</v>
      </c>
      <c r="F114" s="17" t="s">
        <v>206</v>
      </c>
      <c r="G114" s="14" t="s">
        <v>23</v>
      </c>
      <c r="H114" s="18" t="s">
        <v>341</v>
      </c>
      <c r="I114" s="46">
        <v>116</v>
      </c>
      <c r="J114" s="45" t="s">
        <v>302</v>
      </c>
      <c r="K114" s="30" t="s">
        <v>342</v>
      </c>
      <c r="L114" s="24">
        <v>1</v>
      </c>
      <c r="M114" s="60">
        <v>0.015</v>
      </c>
      <c r="N114" s="61">
        <v>0.0694</v>
      </c>
      <c r="O114" s="17" t="s">
        <v>274</v>
      </c>
      <c r="P114" s="17" t="s">
        <v>275</v>
      </c>
    </row>
    <row r="115" s="4" customFormat="1" ht="59" customHeight="1" spans="1:16">
      <c r="A115" s="14">
        <v>111</v>
      </c>
      <c r="B115" s="14" t="s">
        <v>18</v>
      </c>
      <c r="C115" s="17" t="s">
        <v>269</v>
      </c>
      <c r="D115" s="17" t="s">
        <v>20</v>
      </c>
      <c r="E115" s="17" t="s">
        <v>299</v>
      </c>
      <c r="F115" s="17" t="s">
        <v>107</v>
      </c>
      <c r="G115" s="14" t="s">
        <v>23</v>
      </c>
      <c r="H115" s="18" t="s">
        <v>343</v>
      </c>
      <c r="I115" s="46">
        <v>86</v>
      </c>
      <c r="J115" s="45" t="s">
        <v>302</v>
      </c>
      <c r="K115" s="30" t="s">
        <v>344</v>
      </c>
      <c r="L115" s="24">
        <v>1</v>
      </c>
      <c r="M115" s="60">
        <v>0.0049</v>
      </c>
      <c r="N115" s="61">
        <v>0.0194</v>
      </c>
      <c r="O115" s="17" t="s">
        <v>274</v>
      </c>
      <c r="P115" s="17" t="s">
        <v>275</v>
      </c>
    </row>
    <row r="116" s="4" customFormat="1" ht="59" customHeight="1" spans="1:16">
      <c r="A116" s="14">
        <v>112</v>
      </c>
      <c r="B116" s="14" t="s">
        <v>18</v>
      </c>
      <c r="C116" s="17" t="s">
        <v>269</v>
      </c>
      <c r="D116" s="17" t="s">
        <v>20</v>
      </c>
      <c r="E116" s="17" t="s">
        <v>299</v>
      </c>
      <c r="F116" s="17" t="s">
        <v>191</v>
      </c>
      <c r="G116" s="14" t="s">
        <v>23</v>
      </c>
      <c r="H116" s="18" t="s">
        <v>345</v>
      </c>
      <c r="I116" s="46">
        <v>130</v>
      </c>
      <c r="J116" s="45" t="s">
        <v>302</v>
      </c>
      <c r="K116" s="30" t="s">
        <v>346</v>
      </c>
      <c r="L116" s="72">
        <v>1</v>
      </c>
      <c r="M116" s="60">
        <v>0.0124</v>
      </c>
      <c r="N116" s="61">
        <v>0.0531</v>
      </c>
      <c r="O116" s="17" t="s">
        <v>274</v>
      </c>
      <c r="P116" s="17" t="s">
        <v>275</v>
      </c>
    </row>
    <row r="117" s="4" customFormat="1" ht="59" customHeight="1" spans="1:16">
      <c r="A117" s="14">
        <v>113</v>
      </c>
      <c r="B117" s="14" t="s">
        <v>18</v>
      </c>
      <c r="C117" s="17" t="s">
        <v>269</v>
      </c>
      <c r="D117" s="17" t="s">
        <v>20</v>
      </c>
      <c r="E117" s="17" t="s">
        <v>299</v>
      </c>
      <c r="F117" s="17" t="s">
        <v>347</v>
      </c>
      <c r="G117" s="14" t="s">
        <v>23</v>
      </c>
      <c r="H117" s="18" t="s">
        <v>348</v>
      </c>
      <c r="I117" s="46">
        <v>41</v>
      </c>
      <c r="J117" s="45" t="s">
        <v>302</v>
      </c>
      <c r="K117" s="30" t="s">
        <v>340</v>
      </c>
      <c r="L117" s="24">
        <v>2</v>
      </c>
      <c r="M117" s="60">
        <v>0.0308</v>
      </c>
      <c r="N117" s="61">
        <v>0.1378</v>
      </c>
      <c r="O117" s="17" t="s">
        <v>274</v>
      </c>
      <c r="P117" s="17" t="s">
        <v>275</v>
      </c>
    </row>
    <row r="118" s="4" customFormat="1" ht="59" customHeight="1" spans="1:16">
      <c r="A118" s="14">
        <v>114</v>
      </c>
      <c r="B118" s="14" t="s">
        <v>29</v>
      </c>
      <c r="C118" s="14" t="s">
        <v>269</v>
      </c>
      <c r="D118" s="17" t="s">
        <v>20</v>
      </c>
      <c r="E118" s="17" t="s">
        <v>299</v>
      </c>
      <c r="F118" s="14" t="s">
        <v>300</v>
      </c>
      <c r="G118" s="14" t="s">
        <v>32</v>
      </c>
      <c r="H118" s="15" t="s">
        <v>349</v>
      </c>
      <c r="I118" s="41">
        <v>75</v>
      </c>
      <c r="J118" s="45" t="s">
        <v>302</v>
      </c>
      <c r="K118" s="30" t="s">
        <v>303</v>
      </c>
      <c r="L118" s="24">
        <v>1</v>
      </c>
      <c r="M118" s="60">
        <v>0.0092</v>
      </c>
      <c r="N118" s="61">
        <v>0.0418</v>
      </c>
      <c r="O118" s="14" t="s">
        <v>274</v>
      </c>
      <c r="P118" s="14" t="s">
        <v>275</v>
      </c>
    </row>
    <row r="119" s="4" customFormat="1" ht="59" customHeight="1" spans="1:16">
      <c r="A119" s="14">
        <v>115</v>
      </c>
      <c r="B119" s="14" t="s">
        <v>29</v>
      </c>
      <c r="C119" s="14" t="s">
        <v>269</v>
      </c>
      <c r="D119" s="17" t="s">
        <v>20</v>
      </c>
      <c r="E119" s="17" t="s">
        <v>299</v>
      </c>
      <c r="F119" s="14" t="s">
        <v>175</v>
      </c>
      <c r="G119" s="14" t="s">
        <v>32</v>
      </c>
      <c r="H119" s="15" t="s">
        <v>350</v>
      </c>
      <c r="I119" s="41">
        <v>35</v>
      </c>
      <c r="J119" s="45" t="s">
        <v>302</v>
      </c>
      <c r="K119" s="30" t="s">
        <v>305</v>
      </c>
      <c r="L119" s="24">
        <v>6</v>
      </c>
      <c r="M119" s="60">
        <v>0.108</v>
      </c>
      <c r="N119" s="61">
        <v>0.4784</v>
      </c>
      <c r="O119" s="14" t="s">
        <v>274</v>
      </c>
      <c r="P119" s="14" t="s">
        <v>275</v>
      </c>
    </row>
    <row r="120" s="4" customFormat="1" ht="59" customHeight="1" spans="1:16">
      <c r="A120" s="14">
        <v>116</v>
      </c>
      <c r="B120" s="14" t="s">
        <v>29</v>
      </c>
      <c r="C120" s="14" t="s">
        <v>269</v>
      </c>
      <c r="D120" s="17" t="s">
        <v>20</v>
      </c>
      <c r="E120" s="17" t="s">
        <v>299</v>
      </c>
      <c r="F120" s="14" t="s">
        <v>211</v>
      </c>
      <c r="G120" s="14" t="s">
        <v>32</v>
      </c>
      <c r="H120" s="15" t="s">
        <v>351</v>
      </c>
      <c r="I120" s="41">
        <v>6</v>
      </c>
      <c r="J120" s="45" t="s">
        <v>302</v>
      </c>
      <c r="K120" s="30" t="s">
        <v>307</v>
      </c>
      <c r="L120" s="17">
        <v>1</v>
      </c>
      <c r="M120" s="60">
        <v>0.0184</v>
      </c>
      <c r="N120" s="61">
        <v>0.0722</v>
      </c>
      <c r="O120" s="14" t="s">
        <v>274</v>
      </c>
      <c r="P120" s="14" t="s">
        <v>275</v>
      </c>
    </row>
    <row r="121" s="4" customFormat="1" ht="59" customHeight="1" spans="1:16">
      <c r="A121" s="14">
        <v>117</v>
      </c>
      <c r="B121" s="14" t="s">
        <v>29</v>
      </c>
      <c r="C121" s="14" t="s">
        <v>269</v>
      </c>
      <c r="D121" s="17" t="s">
        <v>20</v>
      </c>
      <c r="E121" s="17" t="s">
        <v>299</v>
      </c>
      <c r="F121" s="14" t="s">
        <v>109</v>
      </c>
      <c r="G121" s="14" t="s">
        <v>32</v>
      </c>
      <c r="H121" s="15" t="s">
        <v>352</v>
      </c>
      <c r="I121" s="41">
        <v>13</v>
      </c>
      <c r="J121" s="45" t="s">
        <v>302</v>
      </c>
      <c r="K121" s="30" t="s">
        <v>309</v>
      </c>
      <c r="L121" s="24">
        <v>4</v>
      </c>
      <c r="M121" s="60">
        <v>0.0459</v>
      </c>
      <c r="N121" s="61">
        <v>0.2104</v>
      </c>
      <c r="O121" s="14" t="s">
        <v>274</v>
      </c>
      <c r="P121" s="14" t="s">
        <v>275</v>
      </c>
    </row>
    <row r="122" s="4" customFormat="1" ht="59" customHeight="1" spans="1:16">
      <c r="A122" s="14">
        <v>118</v>
      </c>
      <c r="B122" s="14" t="s">
        <v>29</v>
      </c>
      <c r="C122" s="14" t="s">
        <v>269</v>
      </c>
      <c r="D122" s="17" t="s">
        <v>20</v>
      </c>
      <c r="E122" s="17" t="s">
        <v>299</v>
      </c>
      <c r="F122" s="14" t="s">
        <v>179</v>
      </c>
      <c r="G122" s="14" t="s">
        <v>32</v>
      </c>
      <c r="H122" s="15" t="s">
        <v>353</v>
      </c>
      <c r="I122" s="41">
        <v>21</v>
      </c>
      <c r="J122" s="45" t="s">
        <v>302</v>
      </c>
      <c r="K122" s="30" t="s">
        <v>311</v>
      </c>
      <c r="L122" s="24">
        <v>3</v>
      </c>
      <c r="M122" s="60">
        <v>0.0369</v>
      </c>
      <c r="N122" s="61">
        <v>0.1608</v>
      </c>
      <c r="O122" s="14" t="s">
        <v>274</v>
      </c>
      <c r="P122" s="14" t="s">
        <v>275</v>
      </c>
    </row>
    <row r="123" s="4" customFormat="1" ht="59" customHeight="1" spans="1:16">
      <c r="A123" s="14">
        <v>119</v>
      </c>
      <c r="B123" s="14" t="s">
        <v>29</v>
      </c>
      <c r="C123" s="14" t="s">
        <v>269</v>
      </c>
      <c r="D123" s="17" t="s">
        <v>20</v>
      </c>
      <c r="E123" s="17" t="s">
        <v>299</v>
      </c>
      <c r="F123" s="14" t="s">
        <v>189</v>
      </c>
      <c r="G123" s="14" t="s">
        <v>32</v>
      </c>
      <c r="H123" s="15" t="s">
        <v>354</v>
      </c>
      <c r="I123" s="41">
        <v>75</v>
      </c>
      <c r="J123" s="45" t="s">
        <v>302</v>
      </c>
      <c r="K123" s="30" t="s">
        <v>313</v>
      </c>
      <c r="L123" s="24">
        <v>10</v>
      </c>
      <c r="M123" s="60">
        <v>0.0623</v>
      </c>
      <c r="N123" s="61">
        <v>0.2543</v>
      </c>
      <c r="O123" s="14" t="s">
        <v>274</v>
      </c>
      <c r="P123" s="14" t="s">
        <v>275</v>
      </c>
    </row>
    <row r="124" s="4" customFormat="1" ht="59" customHeight="1" spans="1:16">
      <c r="A124" s="14">
        <v>120</v>
      </c>
      <c r="B124" s="14" t="s">
        <v>29</v>
      </c>
      <c r="C124" s="14" t="s">
        <v>269</v>
      </c>
      <c r="D124" s="17" t="s">
        <v>20</v>
      </c>
      <c r="E124" s="17" t="s">
        <v>299</v>
      </c>
      <c r="F124" s="14" t="s">
        <v>204</v>
      </c>
      <c r="G124" s="14" t="s">
        <v>32</v>
      </c>
      <c r="H124" s="15" t="s">
        <v>355</v>
      </c>
      <c r="I124" s="41">
        <v>21</v>
      </c>
      <c r="J124" s="45" t="s">
        <v>302</v>
      </c>
      <c r="K124" s="30" t="s">
        <v>315</v>
      </c>
      <c r="L124" s="24">
        <v>4</v>
      </c>
      <c r="M124" s="60">
        <v>0.0493</v>
      </c>
      <c r="N124" s="61">
        <v>0.2063</v>
      </c>
      <c r="O124" s="14" t="s">
        <v>274</v>
      </c>
      <c r="P124" s="14" t="s">
        <v>275</v>
      </c>
    </row>
    <row r="125" s="4" customFormat="1" ht="59" customHeight="1" spans="1:16">
      <c r="A125" s="14">
        <v>121</v>
      </c>
      <c r="B125" s="14" t="s">
        <v>29</v>
      </c>
      <c r="C125" s="14" t="s">
        <v>269</v>
      </c>
      <c r="D125" s="17" t="s">
        <v>20</v>
      </c>
      <c r="E125" s="17" t="s">
        <v>299</v>
      </c>
      <c r="F125" s="14" t="s">
        <v>226</v>
      </c>
      <c r="G125" s="14" t="s">
        <v>32</v>
      </c>
      <c r="H125" s="15" t="s">
        <v>356</v>
      </c>
      <c r="I125" s="41">
        <v>17</v>
      </c>
      <c r="J125" s="45" t="s">
        <v>302</v>
      </c>
      <c r="K125" s="30" t="s">
        <v>319</v>
      </c>
      <c r="L125" s="17">
        <v>6</v>
      </c>
      <c r="M125" s="60">
        <v>0.0965</v>
      </c>
      <c r="N125" s="61">
        <v>0.4268</v>
      </c>
      <c r="O125" s="14" t="s">
        <v>274</v>
      </c>
      <c r="P125" s="14" t="s">
        <v>275</v>
      </c>
    </row>
    <row r="126" s="4" customFormat="1" ht="59" customHeight="1" spans="1:16">
      <c r="A126" s="14">
        <v>122</v>
      </c>
      <c r="B126" s="14" t="s">
        <v>29</v>
      </c>
      <c r="C126" s="14" t="s">
        <v>269</v>
      </c>
      <c r="D126" s="17" t="s">
        <v>20</v>
      </c>
      <c r="E126" s="17" t="s">
        <v>299</v>
      </c>
      <c r="F126" s="14" t="s">
        <v>195</v>
      </c>
      <c r="G126" s="14" t="s">
        <v>32</v>
      </c>
      <c r="H126" s="15" t="s">
        <v>357</v>
      </c>
      <c r="I126" s="41">
        <v>53</v>
      </c>
      <c r="J126" s="45" t="s">
        <v>302</v>
      </c>
      <c r="K126" s="30" t="s">
        <v>321</v>
      </c>
      <c r="L126" s="24">
        <v>3</v>
      </c>
      <c r="M126" s="60">
        <v>0.0454</v>
      </c>
      <c r="N126" s="61">
        <v>0.1935</v>
      </c>
      <c r="O126" s="14" t="s">
        <v>274</v>
      </c>
      <c r="P126" s="14" t="s">
        <v>275</v>
      </c>
    </row>
    <row r="127" s="4" customFormat="1" ht="59" customHeight="1" spans="1:16">
      <c r="A127" s="14">
        <v>123</v>
      </c>
      <c r="B127" s="14" t="s">
        <v>29</v>
      </c>
      <c r="C127" s="14" t="s">
        <v>269</v>
      </c>
      <c r="D127" s="17" t="s">
        <v>20</v>
      </c>
      <c r="E127" s="17" t="s">
        <v>299</v>
      </c>
      <c r="F127" s="14" t="s">
        <v>191</v>
      </c>
      <c r="G127" s="14" t="s">
        <v>32</v>
      </c>
      <c r="H127" s="15" t="s">
        <v>358</v>
      </c>
      <c r="I127" s="41">
        <v>12</v>
      </c>
      <c r="J127" s="45" t="s">
        <v>302</v>
      </c>
      <c r="K127" s="30" t="s">
        <v>323</v>
      </c>
      <c r="L127" s="24">
        <v>4</v>
      </c>
      <c r="M127" s="60">
        <v>0.056</v>
      </c>
      <c r="N127" s="61">
        <v>0.2355</v>
      </c>
      <c r="O127" s="14" t="s">
        <v>274</v>
      </c>
      <c r="P127" s="14" t="s">
        <v>275</v>
      </c>
    </row>
    <row r="128" s="4" customFormat="1" ht="59" customHeight="1" spans="1:16">
      <c r="A128" s="14">
        <v>124</v>
      </c>
      <c r="B128" s="14" t="s">
        <v>29</v>
      </c>
      <c r="C128" s="14" t="s">
        <v>269</v>
      </c>
      <c r="D128" s="17" t="s">
        <v>20</v>
      </c>
      <c r="E128" s="17" t="s">
        <v>299</v>
      </c>
      <c r="F128" s="14" t="s">
        <v>278</v>
      </c>
      <c r="G128" s="14" t="s">
        <v>32</v>
      </c>
      <c r="H128" s="15" t="s">
        <v>359</v>
      </c>
      <c r="I128" s="41">
        <v>9</v>
      </c>
      <c r="J128" s="45" t="s">
        <v>302</v>
      </c>
      <c r="K128" s="30" t="s">
        <v>325</v>
      </c>
      <c r="L128" s="24">
        <v>3</v>
      </c>
      <c r="M128" s="60">
        <v>0.0361</v>
      </c>
      <c r="N128" s="61">
        <v>0.1509</v>
      </c>
      <c r="O128" s="14" t="s">
        <v>274</v>
      </c>
      <c r="P128" s="14" t="s">
        <v>275</v>
      </c>
    </row>
    <row r="129" s="4" customFormat="1" ht="59" customHeight="1" spans="1:16">
      <c r="A129" s="14">
        <v>125</v>
      </c>
      <c r="B129" s="14" t="s">
        <v>29</v>
      </c>
      <c r="C129" s="14" t="s">
        <v>269</v>
      </c>
      <c r="D129" s="17" t="s">
        <v>20</v>
      </c>
      <c r="E129" s="17" t="s">
        <v>299</v>
      </c>
      <c r="F129" s="14" t="s">
        <v>185</v>
      </c>
      <c r="G129" s="14" t="s">
        <v>32</v>
      </c>
      <c r="H129" s="15" t="s">
        <v>360</v>
      </c>
      <c r="I129" s="41">
        <v>6</v>
      </c>
      <c r="J129" s="45" t="s">
        <v>302</v>
      </c>
      <c r="K129" s="30" t="s">
        <v>327</v>
      </c>
      <c r="L129" s="24">
        <v>3</v>
      </c>
      <c r="M129" s="60">
        <v>0.0388</v>
      </c>
      <c r="N129" s="61">
        <v>0.1692</v>
      </c>
      <c r="O129" s="14" t="s">
        <v>274</v>
      </c>
      <c r="P129" s="14" t="s">
        <v>275</v>
      </c>
    </row>
    <row r="130" s="4" customFormat="1" ht="59" customHeight="1" spans="1:16">
      <c r="A130" s="14">
        <v>126</v>
      </c>
      <c r="B130" s="14" t="s">
        <v>29</v>
      </c>
      <c r="C130" s="14" t="s">
        <v>269</v>
      </c>
      <c r="D130" s="17" t="s">
        <v>20</v>
      </c>
      <c r="E130" s="17" t="s">
        <v>299</v>
      </c>
      <c r="F130" s="14" t="s">
        <v>215</v>
      </c>
      <c r="G130" s="14" t="s">
        <v>32</v>
      </c>
      <c r="H130" s="15" t="s">
        <v>361</v>
      </c>
      <c r="I130" s="41">
        <v>92</v>
      </c>
      <c r="J130" s="45" t="s">
        <v>302</v>
      </c>
      <c r="K130" s="30" t="s">
        <v>329</v>
      </c>
      <c r="L130" s="24">
        <v>7</v>
      </c>
      <c r="M130" s="60">
        <v>0.099</v>
      </c>
      <c r="N130" s="61">
        <v>0.4154</v>
      </c>
      <c r="O130" s="14" t="s">
        <v>274</v>
      </c>
      <c r="P130" s="14" t="s">
        <v>275</v>
      </c>
    </row>
    <row r="131" s="4" customFormat="1" ht="59" customHeight="1" spans="1:16">
      <c r="A131" s="14">
        <v>127</v>
      </c>
      <c r="B131" s="14" t="s">
        <v>29</v>
      </c>
      <c r="C131" s="14" t="s">
        <v>269</v>
      </c>
      <c r="D131" s="17" t="s">
        <v>20</v>
      </c>
      <c r="E131" s="17" t="s">
        <v>299</v>
      </c>
      <c r="F131" s="14" t="s">
        <v>206</v>
      </c>
      <c r="G131" s="14" t="s">
        <v>32</v>
      </c>
      <c r="H131" s="15" t="s">
        <v>362</v>
      </c>
      <c r="I131" s="41">
        <v>46</v>
      </c>
      <c r="J131" s="45" t="s">
        <v>302</v>
      </c>
      <c r="K131" s="30" t="s">
        <v>333</v>
      </c>
      <c r="L131" s="24">
        <v>9</v>
      </c>
      <c r="M131" s="60">
        <v>0.1286</v>
      </c>
      <c r="N131" s="61">
        <v>0.5278</v>
      </c>
      <c r="O131" s="14" t="s">
        <v>274</v>
      </c>
      <c r="P131" s="14" t="s">
        <v>275</v>
      </c>
    </row>
    <row r="132" s="4" customFormat="1" ht="59" customHeight="1" spans="1:16">
      <c r="A132" s="14">
        <v>128</v>
      </c>
      <c r="B132" s="14" t="s">
        <v>29</v>
      </c>
      <c r="C132" s="14" t="s">
        <v>269</v>
      </c>
      <c r="D132" s="17" t="s">
        <v>20</v>
      </c>
      <c r="E132" s="17" t="s">
        <v>299</v>
      </c>
      <c r="F132" s="14" t="s">
        <v>107</v>
      </c>
      <c r="G132" s="14" t="s">
        <v>32</v>
      </c>
      <c r="H132" s="15" t="s">
        <v>363</v>
      </c>
      <c r="I132" s="41">
        <v>4</v>
      </c>
      <c r="J132" s="45" t="s">
        <v>302</v>
      </c>
      <c r="K132" s="30" t="s">
        <v>335</v>
      </c>
      <c r="L132" s="24">
        <v>2</v>
      </c>
      <c r="M132" s="60">
        <v>0.0428</v>
      </c>
      <c r="N132" s="61">
        <v>0.1901</v>
      </c>
      <c r="O132" s="14" t="s">
        <v>274</v>
      </c>
      <c r="P132" s="14" t="s">
        <v>275</v>
      </c>
    </row>
    <row r="133" s="4" customFormat="1" ht="59" customHeight="1" spans="1:16">
      <c r="A133" s="14">
        <v>129</v>
      </c>
      <c r="B133" s="14" t="s">
        <v>29</v>
      </c>
      <c r="C133" s="14" t="s">
        <v>269</v>
      </c>
      <c r="D133" s="17" t="s">
        <v>20</v>
      </c>
      <c r="E133" s="17" t="s">
        <v>299</v>
      </c>
      <c r="F133" s="14" t="s">
        <v>36</v>
      </c>
      <c r="G133" s="14" t="s">
        <v>32</v>
      </c>
      <c r="H133" s="15" t="s">
        <v>364</v>
      </c>
      <c r="I133" s="41">
        <v>111</v>
      </c>
      <c r="J133" s="45" t="s">
        <v>302</v>
      </c>
      <c r="K133" s="30" t="s">
        <v>337</v>
      </c>
      <c r="L133" s="24">
        <v>5</v>
      </c>
      <c r="M133" s="60">
        <v>0.0894</v>
      </c>
      <c r="N133" s="61">
        <v>0.3824</v>
      </c>
      <c r="O133" s="14" t="s">
        <v>274</v>
      </c>
      <c r="P133" s="14" t="s">
        <v>275</v>
      </c>
    </row>
    <row r="134" s="4" customFormat="1" ht="59" customHeight="1" spans="1:16">
      <c r="A134" s="14">
        <v>130</v>
      </c>
      <c r="B134" s="14" t="s">
        <v>29</v>
      </c>
      <c r="C134" s="14" t="s">
        <v>269</v>
      </c>
      <c r="D134" s="17" t="s">
        <v>20</v>
      </c>
      <c r="E134" s="17" t="s">
        <v>299</v>
      </c>
      <c r="F134" s="14" t="s">
        <v>206</v>
      </c>
      <c r="G134" s="14" t="s">
        <v>32</v>
      </c>
      <c r="H134" s="15" t="s">
        <v>365</v>
      </c>
      <c r="I134" s="41">
        <v>78</v>
      </c>
      <c r="J134" s="45" t="s">
        <v>302</v>
      </c>
      <c r="K134" s="30" t="s">
        <v>342</v>
      </c>
      <c r="L134" s="24">
        <v>1</v>
      </c>
      <c r="M134" s="60">
        <v>0.015</v>
      </c>
      <c r="N134" s="61">
        <v>0.0694</v>
      </c>
      <c r="O134" s="14" t="s">
        <v>274</v>
      </c>
      <c r="P134" s="14" t="s">
        <v>275</v>
      </c>
    </row>
    <row r="135" s="4" customFormat="1" ht="59" customHeight="1" spans="1:16">
      <c r="A135" s="14">
        <v>131</v>
      </c>
      <c r="B135" s="14" t="s">
        <v>29</v>
      </c>
      <c r="C135" s="14" t="s">
        <v>269</v>
      </c>
      <c r="D135" s="17" t="s">
        <v>20</v>
      </c>
      <c r="E135" s="17" t="s">
        <v>299</v>
      </c>
      <c r="F135" s="14" t="s">
        <v>191</v>
      </c>
      <c r="G135" s="14" t="s">
        <v>32</v>
      </c>
      <c r="H135" s="15" t="s">
        <v>366</v>
      </c>
      <c r="I135" s="41">
        <v>88</v>
      </c>
      <c r="J135" s="45" t="s">
        <v>302</v>
      </c>
      <c r="K135" s="30" t="s">
        <v>346</v>
      </c>
      <c r="L135" s="72">
        <v>1</v>
      </c>
      <c r="M135" s="60">
        <v>0.0124</v>
      </c>
      <c r="N135" s="61">
        <v>0.0531</v>
      </c>
      <c r="O135" s="14" t="s">
        <v>274</v>
      </c>
      <c r="P135" s="14" t="s">
        <v>275</v>
      </c>
    </row>
    <row r="136" s="4" customFormat="1" ht="59" customHeight="1" spans="1:16">
      <c r="A136" s="14">
        <v>132</v>
      </c>
      <c r="B136" s="14" t="s">
        <v>367</v>
      </c>
      <c r="C136" s="14" t="s">
        <v>368</v>
      </c>
      <c r="D136" s="81" t="s">
        <v>270</v>
      </c>
      <c r="E136" s="81" t="s">
        <v>271</v>
      </c>
      <c r="F136" s="14" t="s">
        <v>175</v>
      </c>
      <c r="G136" s="17" t="s">
        <v>369</v>
      </c>
      <c r="H136" s="15" t="s">
        <v>370</v>
      </c>
      <c r="I136" s="41">
        <v>180</v>
      </c>
      <c r="J136" s="45" t="s">
        <v>25</v>
      </c>
      <c r="K136" s="30" t="s">
        <v>371</v>
      </c>
      <c r="L136" s="17">
        <v>1</v>
      </c>
      <c r="M136" s="47">
        <v>0.0015</v>
      </c>
      <c r="N136" s="61">
        <v>0.008</v>
      </c>
      <c r="O136" s="17" t="s">
        <v>274</v>
      </c>
      <c r="P136" s="17" t="s">
        <v>275</v>
      </c>
    </row>
    <row r="137" s="4" customFormat="1" ht="59" customHeight="1" spans="1:16">
      <c r="A137" s="14">
        <v>133</v>
      </c>
      <c r="B137" s="14" t="s">
        <v>367</v>
      </c>
      <c r="C137" s="14" t="s">
        <v>368</v>
      </c>
      <c r="D137" s="81" t="s">
        <v>270</v>
      </c>
      <c r="E137" s="81" t="s">
        <v>271</v>
      </c>
      <c r="F137" s="14" t="s">
        <v>175</v>
      </c>
      <c r="G137" s="17" t="s">
        <v>369</v>
      </c>
      <c r="H137" s="15" t="s">
        <v>372</v>
      </c>
      <c r="I137" s="41">
        <v>200</v>
      </c>
      <c r="J137" s="45" t="s">
        <v>25</v>
      </c>
      <c r="K137" s="30" t="s">
        <v>277</v>
      </c>
      <c r="L137" s="17">
        <v>1</v>
      </c>
      <c r="M137" s="47">
        <v>0.0005</v>
      </c>
      <c r="N137" s="17">
        <v>0.0017</v>
      </c>
      <c r="O137" s="17" t="s">
        <v>274</v>
      </c>
      <c r="P137" s="17" t="s">
        <v>275</v>
      </c>
    </row>
    <row r="138" s="4" customFormat="1" ht="59" customHeight="1" spans="1:16">
      <c r="A138" s="14">
        <v>134</v>
      </c>
      <c r="B138" s="14" t="s">
        <v>367</v>
      </c>
      <c r="C138" s="14" t="s">
        <v>368</v>
      </c>
      <c r="D138" s="81" t="s">
        <v>270</v>
      </c>
      <c r="E138" s="81" t="s">
        <v>271</v>
      </c>
      <c r="F138" s="14" t="s">
        <v>193</v>
      </c>
      <c r="G138" s="17" t="s">
        <v>369</v>
      </c>
      <c r="H138" s="15" t="s">
        <v>373</v>
      </c>
      <c r="I138" s="41">
        <v>30</v>
      </c>
      <c r="J138" s="45" t="s">
        <v>25</v>
      </c>
      <c r="K138" s="30" t="s">
        <v>374</v>
      </c>
      <c r="L138" s="17">
        <v>2</v>
      </c>
      <c r="M138" s="55">
        <v>0.0047</v>
      </c>
      <c r="N138" s="54">
        <v>0.0194</v>
      </c>
      <c r="O138" s="17" t="s">
        <v>274</v>
      </c>
      <c r="P138" s="17" t="s">
        <v>275</v>
      </c>
    </row>
    <row r="139" s="4" customFormat="1" ht="59" customHeight="1" spans="1:16">
      <c r="A139" s="14">
        <v>135</v>
      </c>
      <c r="B139" s="14" t="s">
        <v>367</v>
      </c>
      <c r="C139" s="14" t="s">
        <v>368</v>
      </c>
      <c r="D139" s="81" t="s">
        <v>270</v>
      </c>
      <c r="E139" s="81" t="s">
        <v>271</v>
      </c>
      <c r="F139" s="14" t="s">
        <v>193</v>
      </c>
      <c r="G139" s="17" t="s">
        <v>369</v>
      </c>
      <c r="H139" s="15" t="s">
        <v>375</v>
      </c>
      <c r="I139" s="41">
        <v>176</v>
      </c>
      <c r="J139" s="45" t="s">
        <v>25</v>
      </c>
      <c r="K139" s="30" t="s">
        <v>376</v>
      </c>
      <c r="L139" s="17">
        <v>1</v>
      </c>
      <c r="M139" s="55">
        <v>0.0044</v>
      </c>
      <c r="N139" s="54">
        <v>0.0183</v>
      </c>
      <c r="O139" s="17" t="s">
        <v>274</v>
      </c>
      <c r="P139" s="17" t="s">
        <v>275</v>
      </c>
    </row>
    <row r="140" s="4" customFormat="1" ht="59" customHeight="1" spans="1:16">
      <c r="A140" s="14">
        <v>136</v>
      </c>
      <c r="B140" s="14" t="s">
        <v>367</v>
      </c>
      <c r="C140" s="14" t="s">
        <v>368</v>
      </c>
      <c r="D140" s="81" t="s">
        <v>270</v>
      </c>
      <c r="E140" s="81" t="s">
        <v>271</v>
      </c>
      <c r="F140" s="14" t="s">
        <v>215</v>
      </c>
      <c r="G140" s="17" t="s">
        <v>369</v>
      </c>
      <c r="H140" s="15" t="s">
        <v>377</v>
      </c>
      <c r="I140" s="41">
        <v>80</v>
      </c>
      <c r="J140" s="45" t="s">
        <v>25</v>
      </c>
      <c r="K140" s="30" t="s">
        <v>378</v>
      </c>
      <c r="L140" s="17">
        <v>1</v>
      </c>
      <c r="M140" s="47">
        <v>0.0037</v>
      </c>
      <c r="N140" s="17">
        <v>0.0131</v>
      </c>
      <c r="O140" s="17" t="s">
        <v>274</v>
      </c>
      <c r="P140" s="17" t="s">
        <v>275</v>
      </c>
    </row>
    <row r="141" s="4" customFormat="1" ht="59" customHeight="1" spans="1:16">
      <c r="A141" s="14">
        <v>137</v>
      </c>
      <c r="B141" s="14" t="s">
        <v>367</v>
      </c>
      <c r="C141" s="14" t="s">
        <v>368</v>
      </c>
      <c r="D141" s="81" t="s">
        <v>270</v>
      </c>
      <c r="E141" s="81" t="s">
        <v>271</v>
      </c>
      <c r="F141" s="14" t="s">
        <v>215</v>
      </c>
      <c r="G141" s="17" t="s">
        <v>369</v>
      </c>
      <c r="H141" s="15" t="s">
        <v>379</v>
      </c>
      <c r="I141" s="41">
        <v>15</v>
      </c>
      <c r="J141" s="45" t="s">
        <v>25</v>
      </c>
      <c r="K141" s="30" t="s">
        <v>378</v>
      </c>
      <c r="L141" s="72">
        <v>1</v>
      </c>
      <c r="M141" s="47">
        <v>0.0037</v>
      </c>
      <c r="N141" s="17">
        <v>0.0214</v>
      </c>
      <c r="O141" s="17" t="s">
        <v>274</v>
      </c>
      <c r="P141" s="17" t="s">
        <v>275</v>
      </c>
    </row>
    <row r="142" s="4" customFormat="1" ht="59" customHeight="1" spans="1:16">
      <c r="A142" s="14">
        <v>138</v>
      </c>
      <c r="B142" s="14" t="s">
        <v>18</v>
      </c>
      <c r="C142" s="14" t="s">
        <v>380</v>
      </c>
      <c r="D142" s="14" t="s">
        <v>20</v>
      </c>
      <c r="E142" s="21" t="s">
        <v>172</v>
      </c>
      <c r="F142" s="14" t="s">
        <v>189</v>
      </c>
      <c r="G142" s="14" t="s">
        <v>23</v>
      </c>
      <c r="H142" s="15" t="s">
        <v>381</v>
      </c>
      <c r="I142" s="41">
        <v>4389</v>
      </c>
      <c r="J142" s="45" t="s">
        <v>302</v>
      </c>
      <c r="K142" s="43" t="s">
        <v>382</v>
      </c>
      <c r="L142" s="14">
        <v>21</v>
      </c>
      <c r="M142" s="44">
        <v>0.5309</v>
      </c>
      <c r="N142" s="14">
        <v>2.3891</v>
      </c>
      <c r="O142" s="17" t="s">
        <v>383</v>
      </c>
      <c r="P142" s="14" t="s">
        <v>384</v>
      </c>
    </row>
    <row r="143" s="4" customFormat="1" ht="59" customHeight="1" spans="1:16">
      <c r="A143" s="14">
        <v>139</v>
      </c>
      <c r="B143" s="14" t="s">
        <v>18</v>
      </c>
      <c r="C143" s="14" t="s">
        <v>385</v>
      </c>
      <c r="D143" s="14" t="s">
        <v>20</v>
      </c>
      <c r="E143" s="21" t="s">
        <v>172</v>
      </c>
      <c r="F143" s="14" t="s">
        <v>338</v>
      </c>
      <c r="G143" s="14" t="s">
        <v>23</v>
      </c>
      <c r="H143" s="15" t="s">
        <v>386</v>
      </c>
      <c r="I143" s="41">
        <v>477</v>
      </c>
      <c r="J143" s="45" t="s">
        <v>302</v>
      </c>
      <c r="K143" s="43" t="s">
        <v>387</v>
      </c>
      <c r="L143" s="14">
        <v>31</v>
      </c>
      <c r="M143" s="44">
        <v>0.2047</v>
      </c>
      <c r="N143" s="14">
        <v>0.8535</v>
      </c>
      <c r="O143" s="17" t="s">
        <v>383</v>
      </c>
      <c r="P143" s="14" t="s">
        <v>384</v>
      </c>
    </row>
    <row r="144" s="4" customFormat="1" ht="59" customHeight="1" spans="1:16">
      <c r="A144" s="14">
        <v>140</v>
      </c>
      <c r="B144" s="14" t="s">
        <v>18</v>
      </c>
      <c r="C144" s="17" t="s">
        <v>388</v>
      </c>
      <c r="D144" s="14" t="s">
        <v>20</v>
      </c>
      <c r="E144" s="21" t="s">
        <v>172</v>
      </c>
      <c r="F144" s="17" t="s">
        <v>389</v>
      </c>
      <c r="G144" s="14" t="s">
        <v>23</v>
      </c>
      <c r="H144" s="18" t="s">
        <v>390</v>
      </c>
      <c r="I144" s="41">
        <v>680</v>
      </c>
      <c r="J144" s="45" t="s">
        <v>302</v>
      </c>
      <c r="K144" s="30" t="s">
        <v>391</v>
      </c>
      <c r="L144" s="17">
        <v>112</v>
      </c>
      <c r="M144" s="47">
        <v>0.5041</v>
      </c>
      <c r="N144" s="17">
        <v>2.1</v>
      </c>
      <c r="O144" s="17" t="s">
        <v>383</v>
      </c>
      <c r="P144" s="14" t="s">
        <v>384</v>
      </c>
    </row>
    <row r="145" s="4" customFormat="1" ht="59" customHeight="1" spans="1:16">
      <c r="A145" s="14">
        <v>141</v>
      </c>
      <c r="B145" s="14" t="s">
        <v>18</v>
      </c>
      <c r="C145" s="17" t="s">
        <v>392</v>
      </c>
      <c r="D145" s="14" t="s">
        <v>20</v>
      </c>
      <c r="E145" s="21" t="s">
        <v>172</v>
      </c>
      <c r="F145" s="17" t="s">
        <v>393</v>
      </c>
      <c r="G145" s="14" t="s">
        <v>23</v>
      </c>
      <c r="H145" s="18" t="s">
        <v>394</v>
      </c>
      <c r="I145" s="41">
        <v>130</v>
      </c>
      <c r="J145" s="45" t="s">
        <v>25</v>
      </c>
      <c r="K145" s="30" t="s">
        <v>395</v>
      </c>
      <c r="L145" s="17">
        <v>6</v>
      </c>
      <c r="M145" s="47">
        <v>0.2521</v>
      </c>
      <c r="N145" s="17">
        <v>1.0512</v>
      </c>
      <c r="O145" s="17" t="s">
        <v>383</v>
      </c>
      <c r="P145" s="14" t="s">
        <v>384</v>
      </c>
    </row>
    <row r="146" s="4" customFormat="1" ht="59" customHeight="1" spans="1:16">
      <c r="A146" s="14">
        <v>142</v>
      </c>
      <c r="B146" s="14" t="s">
        <v>18</v>
      </c>
      <c r="C146" s="17" t="s">
        <v>396</v>
      </c>
      <c r="D146" s="14" t="s">
        <v>270</v>
      </c>
      <c r="E146" s="21" t="s">
        <v>397</v>
      </c>
      <c r="F146" s="17" t="s">
        <v>398</v>
      </c>
      <c r="G146" s="14" t="s">
        <v>23</v>
      </c>
      <c r="H146" s="18" t="s">
        <v>399</v>
      </c>
      <c r="I146" s="41">
        <v>66.4</v>
      </c>
      <c r="J146" s="45" t="s">
        <v>25</v>
      </c>
      <c r="K146" s="30" t="s">
        <v>400</v>
      </c>
      <c r="L146" s="17">
        <v>1</v>
      </c>
      <c r="M146" s="47">
        <v>0.022</v>
      </c>
      <c r="N146" s="17">
        <v>0.0912</v>
      </c>
      <c r="O146" s="17" t="s">
        <v>383</v>
      </c>
      <c r="P146" s="14" t="s">
        <v>401</v>
      </c>
    </row>
    <row r="147" s="4" customFormat="1" ht="59" customHeight="1" spans="1:16">
      <c r="A147" s="14">
        <v>143</v>
      </c>
      <c r="B147" s="14" t="s">
        <v>156</v>
      </c>
      <c r="C147" s="14" t="s">
        <v>385</v>
      </c>
      <c r="D147" s="14" t="s">
        <v>20</v>
      </c>
      <c r="E147" s="21" t="s">
        <v>172</v>
      </c>
      <c r="F147" s="14" t="s">
        <v>338</v>
      </c>
      <c r="G147" s="24" t="s">
        <v>159</v>
      </c>
      <c r="H147" s="15" t="s">
        <v>386</v>
      </c>
      <c r="I147" s="41">
        <v>300</v>
      </c>
      <c r="J147" s="85" t="s">
        <v>302</v>
      </c>
      <c r="K147" s="43" t="s">
        <v>402</v>
      </c>
      <c r="L147" s="14">
        <v>31</v>
      </c>
      <c r="M147" s="44">
        <v>0.2047</v>
      </c>
      <c r="N147" s="14">
        <v>0.8535</v>
      </c>
      <c r="O147" s="17" t="s">
        <v>383</v>
      </c>
      <c r="P147" s="14" t="s">
        <v>403</v>
      </c>
    </row>
    <row r="148" s="4" customFormat="1" ht="59" customHeight="1" spans="1:16">
      <c r="A148" s="14">
        <v>144</v>
      </c>
      <c r="B148" s="14" t="s">
        <v>156</v>
      </c>
      <c r="C148" s="14" t="s">
        <v>404</v>
      </c>
      <c r="D148" s="14" t="s">
        <v>20</v>
      </c>
      <c r="E148" s="21" t="s">
        <v>172</v>
      </c>
      <c r="F148" s="14" t="s">
        <v>195</v>
      </c>
      <c r="G148" s="24" t="s">
        <v>159</v>
      </c>
      <c r="H148" s="15" t="s">
        <v>405</v>
      </c>
      <c r="I148" s="41">
        <v>222.5</v>
      </c>
      <c r="J148" s="85" t="s">
        <v>302</v>
      </c>
      <c r="K148" s="43" t="s">
        <v>406</v>
      </c>
      <c r="L148" s="14">
        <v>4</v>
      </c>
      <c r="M148" s="44">
        <v>0.0196</v>
      </c>
      <c r="N148" s="14">
        <v>0.0864</v>
      </c>
      <c r="O148" s="17" t="s">
        <v>383</v>
      </c>
      <c r="P148" s="14" t="s">
        <v>407</v>
      </c>
    </row>
    <row r="149" s="4" customFormat="1" ht="59" customHeight="1" spans="1:16">
      <c r="A149" s="14">
        <v>145</v>
      </c>
      <c r="B149" s="14" t="s">
        <v>88</v>
      </c>
      <c r="C149" s="17" t="s">
        <v>408</v>
      </c>
      <c r="D149" s="17" t="s">
        <v>20</v>
      </c>
      <c r="E149" s="21" t="s">
        <v>172</v>
      </c>
      <c r="F149" s="17" t="s">
        <v>107</v>
      </c>
      <c r="G149" s="14" t="s">
        <v>90</v>
      </c>
      <c r="H149" s="18" t="s">
        <v>409</v>
      </c>
      <c r="I149" s="70">
        <v>20</v>
      </c>
      <c r="J149" s="45" t="s">
        <v>25</v>
      </c>
      <c r="K149" s="71" t="s">
        <v>410</v>
      </c>
      <c r="L149" s="72">
        <v>1</v>
      </c>
      <c r="M149" s="60">
        <v>0.0034</v>
      </c>
      <c r="N149" s="61">
        <v>0.017</v>
      </c>
      <c r="O149" s="17" t="s">
        <v>383</v>
      </c>
      <c r="P149" s="17" t="s">
        <v>39</v>
      </c>
    </row>
    <row r="150" s="4" customFormat="1" ht="59" customHeight="1" spans="1:16">
      <c r="A150" s="14">
        <v>146</v>
      </c>
      <c r="B150" s="14" t="s">
        <v>63</v>
      </c>
      <c r="C150" s="14" t="s">
        <v>411</v>
      </c>
      <c r="D150" s="14" t="s">
        <v>20</v>
      </c>
      <c r="E150" s="21" t="s">
        <v>172</v>
      </c>
      <c r="F150" s="14" t="s">
        <v>412</v>
      </c>
      <c r="G150" s="14" t="s">
        <v>67</v>
      </c>
      <c r="H150" s="15" t="s">
        <v>413</v>
      </c>
      <c r="I150" s="41">
        <v>139.1</v>
      </c>
      <c r="J150" s="45" t="s">
        <v>25</v>
      </c>
      <c r="K150" s="43" t="s">
        <v>414</v>
      </c>
      <c r="L150" s="14">
        <v>38</v>
      </c>
      <c r="M150" s="44">
        <v>0.225</v>
      </c>
      <c r="N150" s="14">
        <v>1.013</v>
      </c>
      <c r="O150" s="17" t="s">
        <v>383</v>
      </c>
      <c r="P150" s="14" t="s">
        <v>403</v>
      </c>
    </row>
    <row r="151" s="4" customFormat="1" ht="59" customHeight="1" spans="1:16">
      <c r="A151" s="14">
        <v>147</v>
      </c>
      <c r="B151" s="14" t="s">
        <v>63</v>
      </c>
      <c r="C151" s="14" t="s">
        <v>415</v>
      </c>
      <c r="D151" s="14" t="s">
        <v>20</v>
      </c>
      <c r="E151" s="21" t="s">
        <v>172</v>
      </c>
      <c r="F151" s="14" t="s">
        <v>300</v>
      </c>
      <c r="G151" s="14" t="s">
        <v>67</v>
      </c>
      <c r="H151" s="15" t="s">
        <v>416</v>
      </c>
      <c r="I151" s="41">
        <v>15</v>
      </c>
      <c r="J151" s="45" t="s">
        <v>25</v>
      </c>
      <c r="K151" s="43" t="s">
        <v>417</v>
      </c>
      <c r="L151" s="14">
        <v>2</v>
      </c>
      <c r="M151" s="44">
        <v>0.0134</v>
      </c>
      <c r="N151" s="14">
        <v>0.0524</v>
      </c>
      <c r="O151" s="17" t="s">
        <v>383</v>
      </c>
      <c r="P151" s="14" t="s">
        <v>403</v>
      </c>
    </row>
    <row r="152" s="4" customFormat="1" ht="59" customHeight="1" spans="1:16">
      <c r="A152" s="14">
        <v>148</v>
      </c>
      <c r="B152" s="14" t="s">
        <v>63</v>
      </c>
      <c r="C152" s="14" t="s">
        <v>418</v>
      </c>
      <c r="D152" s="14" t="s">
        <v>20</v>
      </c>
      <c r="E152" s="21" t="s">
        <v>172</v>
      </c>
      <c r="F152" s="14" t="s">
        <v>185</v>
      </c>
      <c r="G152" s="14" t="s">
        <v>67</v>
      </c>
      <c r="H152" s="82" t="s">
        <v>419</v>
      </c>
      <c r="I152" s="41">
        <v>19</v>
      </c>
      <c r="J152" s="45" t="s">
        <v>25</v>
      </c>
      <c r="K152" s="43" t="s">
        <v>420</v>
      </c>
      <c r="L152" s="14">
        <v>1</v>
      </c>
      <c r="M152" s="44">
        <v>0.0432</v>
      </c>
      <c r="N152" s="14">
        <v>0.1871</v>
      </c>
      <c r="O152" s="17" t="s">
        <v>383</v>
      </c>
      <c r="P152" s="14" t="s">
        <v>403</v>
      </c>
    </row>
    <row r="153" s="4" customFormat="1" ht="59" customHeight="1" spans="1:16">
      <c r="A153" s="14">
        <v>149</v>
      </c>
      <c r="B153" s="14" t="s">
        <v>63</v>
      </c>
      <c r="C153" s="14" t="s">
        <v>421</v>
      </c>
      <c r="D153" s="14" t="s">
        <v>20</v>
      </c>
      <c r="E153" s="21" t="s">
        <v>172</v>
      </c>
      <c r="F153" s="14" t="s">
        <v>109</v>
      </c>
      <c r="G153" s="14" t="s">
        <v>67</v>
      </c>
      <c r="H153" s="82" t="s">
        <v>422</v>
      </c>
      <c r="I153" s="41">
        <v>55</v>
      </c>
      <c r="J153" s="45" t="s">
        <v>25</v>
      </c>
      <c r="K153" s="43" t="s">
        <v>423</v>
      </c>
      <c r="L153" s="14">
        <v>1</v>
      </c>
      <c r="M153" s="44">
        <v>0.1617</v>
      </c>
      <c r="N153" s="14">
        <v>0.7225</v>
      </c>
      <c r="O153" s="17" t="s">
        <v>383</v>
      </c>
      <c r="P153" s="14" t="s">
        <v>403</v>
      </c>
    </row>
    <row r="154" s="4" customFormat="1" ht="59" customHeight="1" spans="1:16">
      <c r="A154" s="14">
        <v>150</v>
      </c>
      <c r="B154" s="14" t="s">
        <v>63</v>
      </c>
      <c r="C154" s="14" t="s">
        <v>424</v>
      </c>
      <c r="D154" s="14" t="s">
        <v>20</v>
      </c>
      <c r="E154" s="21" t="s">
        <v>172</v>
      </c>
      <c r="F154" s="14" t="s">
        <v>107</v>
      </c>
      <c r="G154" s="14" t="s">
        <v>67</v>
      </c>
      <c r="H154" s="15" t="s">
        <v>425</v>
      </c>
      <c r="I154" s="41">
        <v>27</v>
      </c>
      <c r="J154" s="45" t="s">
        <v>25</v>
      </c>
      <c r="K154" s="43" t="s">
        <v>426</v>
      </c>
      <c r="L154" s="14">
        <v>1</v>
      </c>
      <c r="M154" s="44">
        <v>0.0411</v>
      </c>
      <c r="N154" s="14">
        <v>0.1815</v>
      </c>
      <c r="O154" s="17" t="s">
        <v>383</v>
      </c>
      <c r="P154" s="14" t="s">
        <v>403</v>
      </c>
    </row>
    <row r="155" s="4" customFormat="1" ht="60" customHeight="1" spans="1:16">
      <c r="A155" s="14">
        <v>151</v>
      </c>
      <c r="B155" s="14" t="s">
        <v>29</v>
      </c>
      <c r="C155" s="14" t="s">
        <v>427</v>
      </c>
      <c r="D155" s="14" t="s">
        <v>20</v>
      </c>
      <c r="E155" s="21" t="s">
        <v>72</v>
      </c>
      <c r="F155" s="14" t="s">
        <v>428</v>
      </c>
      <c r="G155" s="14" t="s">
        <v>32</v>
      </c>
      <c r="H155" s="15" t="s">
        <v>429</v>
      </c>
      <c r="I155" s="41">
        <v>174.6</v>
      </c>
      <c r="J155" s="45" t="s">
        <v>25</v>
      </c>
      <c r="K155" s="43" t="s">
        <v>430</v>
      </c>
      <c r="L155" s="14">
        <v>130</v>
      </c>
      <c r="M155" s="44">
        <v>0.0425</v>
      </c>
      <c r="N155" s="14">
        <v>0.1897</v>
      </c>
      <c r="O155" s="17" t="s">
        <v>383</v>
      </c>
      <c r="P155" s="17" t="s">
        <v>28</v>
      </c>
    </row>
    <row r="156" s="4" customFormat="1" ht="60" customHeight="1" spans="1:16">
      <c r="A156" s="14">
        <v>152</v>
      </c>
      <c r="B156" s="14" t="s">
        <v>63</v>
      </c>
      <c r="C156" s="14" t="s">
        <v>427</v>
      </c>
      <c r="D156" s="14" t="s">
        <v>20</v>
      </c>
      <c r="E156" s="21" t="s">
        <v>72</v>
      </c>
      <c r="F156" s="14" t="s">
        <v>22</v>
      </c>
      <c r="G156" s="14" t="s">
        <v>67</v>
      </c>
      <c r="H156" s="15" t="s">
        <v>429</v>
      </c>
      <c r="I156" s="41">
        <v>70.7</v>
      </c>
      <c r="J156" s="45" t="s">
        <v>25</v>
      </c>
      <c r="K156" s="14">
        <v>0</v>
      </c>
      <c r="L156" s="14">
        <v>68</v>
      </c>
      <c r="M156" s="44">
        <v>0.0182</v>
      </c>
      <c r="N156" s="14">
        <v>0.0787</v>
      </c>
      <c r="O156" s="17" t="s">
        <v>383</v>
      </c>
      <c r="P156" s="17" t="s">
        <v>28</v>
      </c>
    </row>
    <row r="157" s="4" customFormat="1" ht="60" customHeight="1" spans="1:16">
      <c r="A157" s="14">
        <v>153</v>
      </c>
      <c r="B157" s="14" t="s">
        <v>224</v>
      </c>
      <c r="C157" s="14" t="s">
        <v>427</v>
      </c>
      <c r="D157" s="14" t="s">
        <v>20</v>
      </c>
      <c r="E157" s="21" t="s">
        <v>72</v>
      </c>
      <c r="F157" s="14" t="s">
        <v>431</v>
      </c>
      <c r="G157" s="14" t="s">
        <v>227</v>
      </c>
      <c r="H157" s="15" t="s">
        <v>432</v>
      </c>
      <c r="I157" s="41">
        <v>38.9</v>
      </c>
      <c r="J157" s="45" t="s">
        <v>25</v>
      </c>
      <c r="K157" s="43" t="s">
        <v>433</v>
      </c>
      <c r="L157" s="14">
        <v>45</v>
      </c>
      <c r="M157" s="44">
        <v>0.0102</v>
      </c>
      <c r="N157" s="14">
        <v>0.0428</v>
      </c>
      <c r="O157" s="17" t="s">
        <v>383</v>
      </c>
      <c r="P157" s="17" t="s">
        <v>28</v>
      </c>
    </row>
    <row r="158" s="4" customFormat="1" ht="60" customHeight="1" spans="1:16">
      <c r="A158" s="14">
        <v>154</v>
      </c>
      <c r="B158" s="14" t="s">
        <v>156</v>
      </c>
      <c r="C158" s="24" t="s">
        <v>434</v>
      </c>
      <c r="D158" s="32" t="s">
        <v>20</v>
      </c>
      <c r="E158" s="24"/>
      <c r="F158" s="24" t="s">
        <v>22</v>
      </c>
      <c r="G158" s="14" t="s">
        <v>159</v>
      </c>
      <c r="H158" s="25" t="s">
        <v>435</v>
      </c>
      <c r="I158" s="46">
        <v>2220</v>
      </c>
      <c r="J158" s="45" t="s">
        <v>25</v>
      </c>
      <c r="K158" s="32" t="s">
        <v>436</v>
      </c>
      <c r="L158" s="24">
        <v>251</v>
      </c>
      <c r="M158" s="51">
        <v>0.4135</v>
      </c>
      <c r="N158" s="24">
        <v>1.9846</v>
      </c>
      <c r="O158" s="24" t="s">
        <v>162</v>
      </c>
      <c r="P158" s="24" t="s">
        <v>45</v>
      </c>
    </row>
    <row r="159" s="4" customFormat="1" ht="91" customHeight="1" spans="1:16">
      <c r="A159" s="14">
        <v>155</v>
      </c>
      <c r="B159" s="14" t="s">
        <v>18</v>
      </c>
      <c r="C159" s="14" t="s">
        <v>437</v>
      </c>
      <c r="D159" s="14" t="s">
        <v>270</v>
      </c>
      <c r="E159" s="21" t="s">
        <v>438</v>
      </c>
      <c r="F159" s="14" t="s">
        <v>439</v>
      </c>
      <c r="G159" s="14" t="s">
        <v>23</v>
      </c>
      <c r="H159" s="15" t="s">
        <v>440</v>
      </c>
      <c r="I159" s="41">
        <v>380</v>
      </c>
      <c r="J159" s="45" t="s">
        <v>25</v>
      </c>
      <c r="K159" s="30" t="s">
        <v>441</v>
      </c>
      <c r="L159" s="17">
        <v>21</v>
      </c>
      <c r="M159" s="47">
        <v>0.123</v>
      </c>
      <c r="N159" s="17">
        <v>0.8618</v>
      </c>
      <c r="O159" s="17" t="s">
        <v>274</v>
      </c>
      <c r="P159" s="17" t="s">
        <v>275</v>
      </c>
    </row>
    <row r="160" s="4" customFormat="1" ht="60" customHeight="1" spans="1:16">
      <c r="A160" s="14">
        <v>156</v>
      </c>
      <c r="B160" s="14" t="s">
        <v>18</v>
      </c>
      <c r="C160" s="83" t="s">
        <v>442</v>
      </c>
      <c r="D160" s="14" t="s">
        <v>270</v>
      </c>
      <c r="E160" s="21" t="s">
        <v>271</v>
      </c>
      <c r="F160" s="83" t="s">
        <v>109</v>
      </c>
      <c r="G160" s="14" t="s">
        <v>23</v>
      </c>
      <c r="H160" s="84" t="s">
        <v>443</v>
      </c>
      <c r="I160" s="86">
        <v>115</v>
      </c>
      <c r="J160" s="45" t="s">
        <v>25</v>
      </c>
      <c r="K160" s="30" t="s">
        <v>444</v>
      </c>
      <c r="L160" s="24">
        <v>1</v>
      </c>
      <c r="M160" s="51">
        <v>0.0063</v>
      </c>
      <c r="N160" s="24">
        <v>0.0213</v>
      </c>
      <c r="O160" s="83" t="s">
        <v>274</v>
      </c>
      <c r="P160" s="83" t="s">
        <v>275</v>
      </c>
    </row>
    <row r="161" s="4" customFormat="1" ht="60" customHeight="1" spans="1:16">
      <c r="A161" s="14">
        <v>157</v>
      </c>
      <c r="B161" s="14" t="s">
        <v>18</v>
      </c>
      <c r="C161" s="83" t="s">
        <v>442</v>
      </c>
      <c r="D161" s="14" t="s">
        <v>270</v>
      </c>
      <c r="E161" s="21" t="s">
        <v>271</v>
      </c>
      <c r="F161" s="83" t="s">
        <v>36</v>
      </c>
      <c r="G161" s="14" t="s">
        <v>23</v>
      </c>
      <c r="H161" s="84" t="s">
        <v>445</v>
      </c>
      <c r="I161" s="86">
        <v>20</v>
      </c>
      <c r="J161" s="45" t="s">
        <v>25</v>
      </c>
      <c r="K161" s="30" t="s">
        <v>446</v>
      </c>
      <c r="L161" s="17">
        <v>1</v>
      </c>
      <c r="M161" s="47">
        <v>0.0006</v>
      </c>
      <c r="N161" s="61">
        <v>0.003</v>
      </c>
      <c r="O161" s="83" t="s">
        <v>274</v>
      </c>
      <c r="P161" s="83" t="s">
        <v>275</v>
      </c>
    </row>
    <row r="162" s="4" customFormat="1" ht="60" customHeight="1" spans="1:16">
      <c r="A162" s="14">
        <v>158</v>
      </c>
      <c r="B162" s="14" t="s">
        <v>18</v>
      </c>
      <c r="C162" s="83" t="s">
        <v>442</v>
      </c>
      <c r="D162" s="14" t="s">
        <v>270</v>
      </c>
      <c r="E162" s="21" t="s">
        <v>271</v>
      </c>
      <c r="F162" s="83" t="s">
        <v>36</v>
      </c>
      <c r="G162" s="14" t="s">
        <v>23</v>
      </c>
      <c r="H162" s="84" t="s">
        <v>447</v>
      </c>
      <c r="I162" s="86">
        <v>15</v>
      </c>
      <c r="J162" s="45" t="s">
        <v>25</v>
      </c>
      <c r="K162" s="30" t="s">
        <v>448</v>
      </c>
      <c r="L162" s="17">
        <v>1</v>
      </c>
      <c r="M162" s="47">
        <v>0.0007</v>
      </c>
      <c r="N162" s="17">
        <v>0.0037</v>
      </c>
      <c r="O162" s="83" t="s">
        <v>274</v>
      </c>
      <c r="P162" s="83" t="s">
        <v>275</v>
      </c>
    </row>
    <row r="163" s="4" customFormat="1" ht="60" customHeight="1" spans="1:16">
      <c r="A163" s="14">
        <v>159</v>
      </c>
      <c r="B163" s="14" t="s">
        <v>18</v>
      </c>
      <c r="C163" s="83" t="s">
        <v>442</v>
      </c>
      <c r="D163" s="14" t="s">
        <v>270</v>
      </c>
      <c r="E163" s="21" t="s">
        <v>271</v>
      </c>
      <c r="F163" s="83" t="s">
        <v>36</v>
      </c>
      <c r="G163" s="14" t="s">
        <v>23</v>
      </c>
      <c r="H163" s="84" t="s">
        <v>449</v>
      </c>
      <c r="I163" s="86">
        <v>100</v>
      </c>
      <c r="J163" s="45" t="s">
        <v>25</v>
      </c>
      <c r="K163" s="30" t="s">
        <v>450</v>
      </c>
      <c r="L163" s="17">
        <v>1</v>
      </c>
      <c r="M163" s="47">
        <v>0.007</v>
      </c>
      <c r="N163" s="17">
        <v>0.0022</v>
      </c>
      <c r="O163" s="83" t="s">
        <v>274</v>
      </c>
      <c r="P163" s="83" t="s">
        <v>275</v>
      </c>
    </row>
    <row r="164" s="4" customFormat="1" ht="60" customHeight="1" spans="1:16">
      <c r="A164" s="14">
        <v>160</v>
      </c>
      <c r="B164" s="14" t="s">
        <v>18</v>
      </c>
      <c r="C164" s="83" t="s">
        <v>442</v>
      </c>
      <c r="D164" s="14" t="s">
        <v>270</v>
      </c>
      <c r="E164" s="21" t="s">
        <v>271</v>
      </c>
      <c r="F164" s="83" t="s">
        <v>109</v>
      </c>
      <c r="G164" s="14" t="s">
        <v>23</v>
      </c>
      <c r="H164" s="84" t="s">
        <v>451</v>
      </c>
      <c r="I164" s="86">
        <v>230</v>
      </c>
      <c r="J164" s="45" t="s">
        <v>25</v>
      </c>
      <c r="K164" s="30" t="s">
        <v>452</v>
      </c>
      <c r="L164" s="17">
        <v>1</v>
      </c>
      <c r="M164" s="47">
        <v>0.0019</v>
      </c>
      <c r="N164" s="17">
        <v>0.0084</v>
      </c>
      <c r="O164" s="83" t="s">
        <v>274</v>
      </c>
      <c r="P164" s="83" t="s">
        <v>275</v>
      </c>
    </row>
    <row r="165" s="4" customFormat="1" ht="60" customHeight="1" spans="1:16">
      <c r="A165" s="14">
        <v>161</v>
      </c>
      <c r="B165" s="14" t="s">
        <v>18</v>
      </c>
      <c r="C165" s="83" t="s">
        <v>442</v>
      </c>
      <c r="D165" s="14" t="s">
        <v>270</v>
      </c>
      <c r="E165" s="21" t="s">
        <v>271</v>
      </c>
      <c r="F165" s="83" t="s">
        <v>191</v>
      </c>
      <c r="G165" s="14" t="s">
        <v>23</v>
      </c>
      <c r="H165" s="84" t="s">
        <v>453</v>
      </c>
      <c r="I165" s="86">
        <v>220</v>
      </c>
      <c r="J165" s="45" t="s">
        <v>25</v>
      </c>
      <c r="K165" s="30" t="s">
        <v>273</v>
      </c>
      <c r="L165" s="72">
        <v>1</v>
      </c>
      <c r="M165" s="47">
        <v>0.0032</v>
      </c>
      <c r="N165" s="17">
        <v>0.0125</v>
      </c>
      <c r="O165" s="83" t="s">
        <v>274</v>
      </c>
      <c r="P165" s="83" t="s">
        <v>275</v>
      </c>
    </row>
    <row r="166" s="4" customFormat="1" ht="60" customHeight="1" spans="1:16">
      <c r="A166" s="14">
        <v>162</v>
      </c>
      <c r="B166" s="14" t="s">
        <v>18</v>
      </c>
      <c r="C166" s="83" t="s">
        <v>442</v>
      </c>
      <c r="D166" s="14" t="s">
        <v>270</v>
      </c>
      <c r="E166" s="21" t="s">
        <v>271</v>
      </c>
      <c r="F166" s="83" t="s">
        <v>185</v>
      </c>
      <c r="G166" s="14" t="s">
        <v>23</v>
      </c>
      <c r="H166" s="84" t="s">
        <v>454</v>
      </c>
      <c r="I166" s="86">
        <v>10</v>
      </c>
      <c r="J166" s="45" t="s">
        <v>25</v>
      </c>
      <c r="K166" s="30" t="s">
        <v>455</v>
      </c>
      <c r="L166" s="17">
        <v>1</v>
      </c>
      <c r="M166" s="47">
        <v>0.0052</v>
      </c>
      <c r="N166" s="17">
        <v>0.0225</v>
      </c>
      <c r="O166" s="83" t="s">
        <v>274</v>
      </c>
      <c r="P166" s="83" t="s">
        <v>275</v>
      </c>
    </row>
    <row r="167" s="4" customFormat="1" ht="60" customHeight="1" spans="1:16">
      <c r="A167" s="14">
        <v>163</v>
      </c>
      <c r="B167" s="14" t="s">
        <v>18</v>
      </c>
      <c r="C167" s="83" t="s">
        <v>442</v>
      </c>
      <c r="D167" s="14" t="s">
        <v>270</v>
      </c>
      <c r="E167" s="21" t="s">
        <v>271</v>
      </c>
      <c r="F167" s="83" t="s">
        <v>187</v>
      </c>
      <c r="G167" s="14" t="s">
        <v>23</v>
      </c>
      <c r="H167" s="84" t="s">
        <v>456</v>
      </c>
      <c r="I167" s="86">
        <v>150</v>
      </c>
      <c r="J167" s="45" t="s">
        <v>25</v>
      </c>
      <c r="K167" s="30" t="s">
        <v>457</v>
      </c>
      <c r="L167" s="17">
        <v>1</v>
      </c>
      <c r="M167" s="47">
        <v>0.0004</v>
      </c>
      <c r="N167" s="17">
        <v>0.0013</v>
      </c>
      <c r="O167" s="83" t="s">
        <v>274</v>
      </c>
      <c r="P167" s="83" t="s">
        <v>275</v>
      </c>
    </row>
    <row r="168" s="4" customFormat="1" ht="60" customHeight="1" spans="1:16">
      <c r="A168" s="14">
        <v>164</v>
      </c>
      <c r="B168" s="14" t="s">
        <v>18</v>
      </c>
      <c r="C168" s="83" t="s">
        <v>442</v>
      </c>
      <c r="D168" s="14" t="s">
        <v>270</v>
      </c>
      <c r="E168" s="21" t="s">
        <v>271</v>
      </c>
      <c r="F168" s="83" t="s">
        <v>187</v>
      </c>
      <c r="G168" s="14" t="s">
        <v>23</v>
      </c>
      <c r="H168" s="84" t="s">
        <v>458</v>
      </c>
      <c r="I168" s="86">
        <v>90</v>
      </c>
      <c r="J168" s="45" t="s">
        <v>25</v>
      </c>
      <c r="K168" s="30" t="s">
        <v>290</v>
      </c>
      <c r="L168" s="17">
        <v>1</v>
      </c>
      <c r="M168" s="47">
        <v>0.0018</v>
      </c>
      <c r="N168" s="17">
        <v>0.0032</v>
      </c>
      <c r="O168" s="83" t="s">
        <v>274</v>
      </c>
      <c r="P168" s="83" t="s">
        <v>275</v>
      </c>
    </row>
    <row r="169" s="4" customFormat="1" ht="60" customHeight="1" spans="1:16">
      <c r="A169" s="14">
        <v>165</v>
      </c>
      <c r="B169" s="14" t="s">
        <v>18</v>
      </c>
      <c r="C169" s="83" t="s">
        <v>442</v>
      </c>
      <c r="D169" s="14" t="s">
        <v>270</v>
      </c>
      <c r="E169" s="21" t="s">
        <v>271</v>
      </c>
      <c r="F169" s="83" t="s">
        <v>187</v>
      </c>
      <c r="G169" s="14" t="s">
        <v>23</v>
      </c>
      <c r="H169" s="84" t="s">
        <v>459</v>
      </c>
      <c r="I169" s="86">
        <v>180</v>
      </c>
      <c r="J169" s="45" t="s">
        <v>25</v>
      </c>
      <c r="K169" s="30" t="s">
        <v>290</v>
      </c>
      <c r="L169" s="17">
        <v>1</v>
      </c>
      <c r="M169" s="47">
        <v>0.0018</v>
      </c>
      <c r="N169" s="17">
        <v>0.0032</v>
      </c>
      <c r="O169" s="83" t="s">
        <v>274</v>
      </c>
      <c r="P169" s="83" t="s">
        <v>275</v>
      </c>
    </row>
    <row r="170" s="4" customFormat="1" ht="60" customHeight="1" spans="1:16">
      <c r="A170" s="14">
        <v>166</v>
      </c>
      <c r="B170" s="14" t="s">
        <v>18</v>
      </c>
      <c r="C170" s="83" t="s">
        <v>442</v>
      </c>
      <c r="D170" s="14" t="s">
        <v>270</v>
      </c>
      <c r="E170" s="21" t="s">
        <v>271</v>
      </c>
      <c r="F170" s="83" t="s">
        <v>187</v>
      </c>
      <c r="G170" s="14" t="s">
        <v>23</v>
      </c>
      <c r="H170" s="84" t="s">
        <v>460</v>
      </c>
      <c r="I170" s="86">
        <v>95</v>
      </c>
      <c r="J170" s="45" t="s">
        <v>25</v>
      </c>
      <c r="K170" s="30" t="s">
        <v>273</v>
      </c>
      <c r="L170" s="17">
        <v>1</v>
      </c>
      <c r="M170" s="47">
        <v>0.0032</v>
      </c>
      <c r="N170" s="17">
        <v>0.0121</v>
      </c>
      <c r="O170" s="83" t="s">
        <v>274</v>
      </c>
      <c r="P170" s="83" t="s">
        <v>275</v>
      </c>
    </row>
    <row r="171" s="4" customFormat="1" ht="60" customHeight="1" spans="1:16">
      <c r="A171" s="14">
        <v>167</v>
      </c>
      <c r="B171" s="14" t="s">
        <v>18</v>
      </c>
      <c r="C171" s="83" t="s">
        <v>442</v>
      </c>
      <c r="D171" s="14" t="s">
        <v>270</v>
      </c>
      <c r="E171" s="21" t="s">
        <v>271</v>
      </c>
      <c r="F171" s="83" t="s">
        <v>181</v>
      </c>
      <c r="G171" s="14" t="s">
        <v>23</v>
      </c>
      <c r="H171" s="84" t="s">
        <v>461</v>
      </c>
      <c r="I171" s="86">
        <v>130</v>
      </c>
      <c r="J171" s="45" t="s">
        <v>25</v>
      </c>
      <c r="K171" s="30" t="s">
        <v>462</v>
      </c>
      <c r="L171" s="17">
        <v>1</v>
      </c>
      <c r="M171" s="47">
        <v>0.0041</v>
      </c>
      <c r="N171" s="17">
        <v>0.0156</v>
      </c>
      <c r="O171" s="83" t="s">
        <v>274</v>
      </c>
      <c r="P171" s="83" t="s">
        <v>275</v>
      </c>
    </row>
    <row r="172" s="4" customFormat="1" ht="60" customHeight="1" spans="1:16">
      <c r="A172" s="14">
        <v>168</v>
      </c>
      <c r="B172" s="14" t="s">
        <v>18</v>
      </c>
      <c r="C172" s="83" t="s">
        <v>442</v>
      </c>
      <c r="D172" s="14" t="s">
        <v>270</v>
      </c>
      <c r="E172" s="21" t="s">
        <v>271</v>
      </c>
      <c r="F172" s="83" t="s">
        <v>179</v>
      </c>
      <c r="G172" s="14" t="s">
        <v>23</v>
      </c>
      <c r="H172" s="84" t="s">
        <v>463</v>
      </c>
      <c r="I172" s="86">
        <v>120</v>
      </c>
      <c r="J172" s="45" t="s">
        <v>25</v>
      </c>
      <c r="K172" s="30" t="s">
        <v>464</v>
      </c>
      <c r="L172" s="54">
        <v>1</v>
      </c>
      <c r="M172" s="55">
        <v>0.004</v>
      </c>
      <c r="N172" s="54">
        <v>0.0166</v>
      </c>
      <c r="O172" s="83" t="s">
        <v>274</v>
      </c>
      <c r="P172" s="83" t="s">
        <v>275</v>
      </c>
    </row>
    <row r="173" s="4" customFormat="1" ht="60" customHeight="1" spans="1:16">
      <c r="A173" s="14">
        <v>169</v>
      </c>
      <c r="B173" s="14" t="s">
        <v>18</v>
      </c>
      <c r="C173" s="83" t="s">
        <v>442</v>
      </c>
      <c r="D173" s="14" t="s">
        <v>270</v>
      </c>
      <c r="E173" s="21" t="s">
        <v>271</v>
      </c>
      <c r="F173" s="83" t="s">
        <v>36</v>
      </c>
      <c r="G173" s="14" t="s">
        <v>23</v>
      </c>
      <c r="H173" s="84" t="s">
        <v>465</v>
      </c>
      <c r="I173" s="86">
        <v>35</v>
      </c>
      <c r="J173" s="45" t="s">
        <v>25</v>
      </c>
      <c r="K173" s="30" t="s">
        <v>466</v>
      </c>
      <c r="L173" s="17">
        <v>1</v>
      </c>
      <c r="M173" s="47">
        <v>0.0008</v>
      </c>
      <c r="N173" s="17">
        <v>0.0035</v>
      </c>
      <c r="O173" s="83" t="s">
        <v>274</v>
      </c>
      <c r="P173" s="83" t="s">
        <v>275</v>
      </c>
    </row>
    <row r="174" s="4" customFormat="1" ht="60" customHeight="1" spans="1:16">
      <c r="A174" s="14">
        <v>170</v>
      </c>
      <c r="B174" s="14" t="s">
        <v>18</v>
      </c>
      <c r="C174" s="14" t="s">
        <v>442</v>
      </c>
      <c r="D174" s="14" t="s">
        <v>20</v>
      </c>
      <c r="E174" s="21" t="s">
        <v>299</v>
      </c>
      <c r="F174" s="14" t="s">
        <v>338</v>
      </c>
      <c r="G174" s="14" t="s">
        <v>23</v>
      </c>
      <c r="H174" s="15" t="s">
        <v>467</v>
      </c>
      <c r="I174" s="41">
        <v>66</v>
      </c>
      <c r="J174" s="45" t="s">
        <v>302</v>
      </c>
      <c r="K174" s="30" t="s">
        <v>468</v>
      </c>
      <c r="L174" s="17">
        <v>1</v>
      </c>
      <c r="M174" s="47">
        <v>0.0013</v>
      </c>
      <c r="N174" s="17">
        <v>0.0051</v>
      </c>
      <c r="O174" s="14" t="s">
        <v>274</v>
      </c>
      <c r="P174" s="14" t="s">
        <v>275</v>
      </c>
    </row>
    <row r="175" s="4" customFormat="1" ht="60" customHeight="1" spans="1:16">
      <c r="A175" s="14">
        <v>171</v>
      </c>
      <c r="B175" s="14" t="s">
        <v>18</v>
      </c>
      <c r="C175" s="14" t="s">
        <v>442</v>
      </c>
      <c r="D175" s="14" t="s">
        <v>20</v>
      </c>
      <c r="E175" s="21" t="s">
        <v>299</v>
      </c>
      <c r="F175" s="14" t="s">
        <v>469</v>
      </c>
      <c r="G175" s="14" t="s">
        <v>23</v>
      </c>
      <c r="H175" s="15" t="s">
        <v>470</v>
      </c>
      <c r="I175" s="41">
        <v>72</v>
      </c>
      <c r="J175" s="45" t="s">
        <v>302</v>
      </c>
      <c r="K175" s="30" t="s">
        <v>462</v>
      </c>
      <c r="L175" s="17">
        <v>1</v>
      </c>
      <c r="M175" s="47">
        <v>0.0041</v>
      </c>
      <c r="N175" s="17">
        <v>0.0176</v>
      </c>
      <c r="O175" s="14" t="s">
        <v>274</v>
      </c>
      <c r="P175" s="14" t="s">
        <v>275</v>
      </c>
    </row>
    <row r="176" s="4" customFormat="1" ht="60" customHeight="1" spans="1:16">
      <c r="A176" s="14">
        <v>172</v>
      </c>
      <c r="B176" s="14" t="s">
        <v>18</v>
      </c>
      <c r="C176" s="14" t="s">
        <v>442</v>
      </c>
      <c r="D176" s="14" t="s">
        <v>20</v>
      </c>
      <c r="E176" s="21" t="s">
        <v>299</v>
      </c>
      <c r="F176" s="14" t="s">
        <v>107</v>
      </c>
      <c r="G176" s="14" t="s">
        <v>23</v>
      </c>
      <c r="H176" s="15" t="s">
        <v>471</v>
      </c>
      <c r="I176" s="41">
        <v>221</v>
      </c>
      <c r="J176" s="45" t="s">
        <v>302</v>
      </c>
      <c r="K176" s="30" t="s">
        <v>472</v>
      </c>
      <c r="L176" s="24">
        <v>1</v>
      </c>
      <c r="M176" s="60">
        <v>0.0098</v>
      </c>
      <c r="N176" s="61">
        <v>0.0407</v>
      </c>
      <c r="O176" s="14" t="s">
        <v>274</v>
      </c>
      <c r="P176" s="14" t="s">
        <v>275</v>
      </c>
    </row>
    <row r="177" s="4" customFormat="1" ht="60" customHeight="1" spans="1:16">
      <c r="A177" s="14">
        <v>173</v>
      </c>
      <c r="B177" s="14" t="s">
        <v>18</v>
      </c>
      <c r="C177" s="14" t="s">
        <v>442</v>
      </c>
      <c r="D177" s="14" t="s">
        <v>20</v>
      </c>
      <c r="E177" s="21" t="s">
        <v>299</v>
      </c>
      <c r="F177" s="14" t="s">
        <v>107</v>
      </c>
      <c r="G177" s="14" t="s">
        <v>23</v>
      </c>
      <c r="H177" s="15" t="s">
        <v>473</v>
      </c>
      <c r="I177" s="41">
        <v>98</v>
      </c>
      <c r="J177" s="45" t="s">
        <v>302</v>
      </c>
      <c r="K177" s="30" t="s">
        <v>474</v>
      </c>
      <c r="L177" s="17">
        <v>1</v>
      </c>
      <c r="M177" s="60">
        <v>0.0149</v>
      </c>
      <c r="N177" s="61">
        <v>0.0652</v>
      </c>
      <c r="O177" s="14" t="s">
        <v>274</v>
      </c>
      <c r="P177" s="14" t="s">
        <v>275</v>
      </c>
    </row>
    <row r="178" s="4" customFormat="1" ht="60" customHeight="1" spans="1:16">
      <c r="A178" s="14">
        <v>174</v>
      </c>
      <c r="B178" s="14" t="s">
        <v>18</v>
      </c>
      <c r="C178" s="14" t="s">
        <v>442</v>
      </c>
      <c r="D178" s="14" t="s">
        <v>20</v>
      </c>
      <c r="E178" s="21" t="s">
        <v>299</v>
      </c>
      <c r="F178" s="14" t="s">
        <v>107</v>
      </c>
      <c r="G178" s="14" t="s">
        <v>23</v>
      </c>
      <c r="H178" s="15" t="s">
        <v>475</v>
      </c>
      <c r="I178" s="41">
        <v>161</v>
      </c>
      <c r="J178" s="45" t="s">
        <v>302</v>
      </c>
      <c r="K178" s="30" t="s">
        <v>476</v>
      </c>
      <c r="L178" s="24">
        <v>1</v>
      </c>
      <c r="M178" s="60">
        <v>0.0194</v>
      </c>
      <c r="N178" s="61">
        <v>0.083</v>
      </c>
      <c r="O178" s="14" t="s">
        <v>274</v>
      </c>
      <c r="P178" s="14" t="s">
        <v>275</v>
      </c>
    </row>
    <row r="179" s="4" customFormat="1" ht="60" customHeight="1" spans="1:16">
      <c r="A179" s="14">
        <v>175</v>
      </c>
      <c r="B179" s="14" t="s">
        <v>18</v>
      </c>
      <c r="C179" s="14" t="s">
        <v>442</v>
      </c>
      <c r="D179" s="14" t="s">
        <v>20</v>
      </c>
      <c r="E179" s="21" t="s">
        <v>299</v>
      </c>
      <c r="F179" s="14" t="s">
        <v>107</v>
      </c>
      <c r="G179" s="14" t="s">
        <v>23</v>
      </c>
      <c r="H179" s="15" t="s">
        <v>477</v>
      </c>
      <c r="I179" s="41">
        <v>86</v>
      </c>
      <c r="J179" s="45" t="s">
        <v>302</v>
      </c>
      <c r="K179" s="30" t="s">
        <v>474</v>
      </c>
      <c r="L179" s="17">
        <v>1</v>
      </c>
      <c r="M179" s="60">
        <v>0.0149</v>
      </c>
      <c r="N179" s="61">
        <v>0.0652</v>
      </c>
      <c r="O179" s="14" t="s">
        <v>274</v>
      </c>
      <c r="P179" s="14" t="s">
        <v>275</v>
      </c>
    </row>
    <row r="180" s="4" customFormat="1" ht="60" customHeight="1" spans="1:16">
      <c r="A180" s="14">
        <v>176</v>
      </c>
      <c r="B180" s="14" t="s">
        <v>18</v>
      </c>
      <c r="C180" s="14" t="s">
        <v>442</v>
      </c>
      <c r="D180" s="14" t="s">
        <v>20</v>
      </c>
      <c r="E180" s="21" t="s">
        <v>299</v>
      </c>
      <c r="F180" s="14" t="s">
        <v>107</v>
      </c>
      <c r="G180" s="14" t="s">
        <v>23</v>
      </c>
      <c r="H180" s="15" t="s">
        <v>478</v>
      </c>
      <c r="I180" s="41">
        <v>134</v>
      </c>
      <c r="J180" s="45" t="s">
        <v>302</v>
      </c>
      <c r="K180" s="30" t="s">
        <v>479</v>
      </c>
      <c r="L180" s="17">
        <v>1</v>
      </c>
      <c r="M180" s="60">
        <v>0.0151</v>
      </c>
      <c r="N180" s="61">
        <v>0.0601</v>
      </c>
      <c r="O180" s="14" t="s">
        <v>274</v>
      </c>
      <c r="P180" s="14" t="s">
        <v>275</v>
      </c>
    </row>
    <row r="181" s="4" customFormat="1" ht="60" customHeight="1" spans="1:16">
      <c r="A181" s="14">
        <v>177</v>
      </c>
      <c r="B181" s="14" t="s">
        <v>18</v>
      </c>
      <c r="C181" s="14" t="s">
        <v>442</v>
      </c>
      <c r="D181" s="14" t="s">
        <v>20</v>
      </c>
      <c r="E181" s="21" t="s">
        <v>299</v>
      </c>
      <c r="F181" s="14" t="s">
        <v>107</v>
      </c>
      <c r="G181" s="14" t="s">
        <v>23</v>
      </c>
      <c r="H181" s="15" t="s">
        <v>480</v>
      </c>
      <c r="I181" s="41">
        <v>116</v>
      </c>
      <c r="J181" s="45" t="s">
        <v>302</v>
      </c>
      <c r="K181" s="30" t="s">
        <v>479</v>
      </c>
      <c r="L181" s="17">
        <v>1</v>
      </c>
      <c r="M181" s="60">
        <v>0.0151</v>
      </c>
      <c r="N181" s="61">
        <v>0.0601</v>
      </c>
      <c r="O181" s="14" t="s">
        <v>274</v>
      </c>
      <c r="P181" s="14" t="s">
        <v>275</v>
      </c>
    </row>
    <row r="182" s="4" customFormat="1" ht="60" customHeight="1" spans="1:16">
      <c r="A182" s="14">
        <v>178</v>
      </c>
      <c r="B182" s="14" t="s">
        <v>18</v>
      </c>
      <c r="C182" s="14" t="s">
        <v>442</v>
      </c>
      <c r="D182" s="14" t="s">
        <v>20</v>
      </c>
      <c r="E182" s="21" t="s">
        <v>299</v>
      </c>
      <c r="F182" s="14" t="s">
        <v>107</v>
      </c>
      <c r="G182" s="14" t="s">
        <v>23</v>
      </c>
      <c r="H182" s="15" t="s">
        <v>481</v>
      </c>
      <c r="I182" s="41">
        <v>176</v>
      </c>
      <c r="J182" s="45" t="s">
        <v>302</v>
      </c>
      <c r="K182" s="30" t="s">
        <v>479</v>
      </c>
      <c r="L182" s="17">
        <v>1</v>
      </c>
      <c r="M182" s="60">
        <v>0.0151</v>
      </c>
      <c r="N182" s="61">
        <v>0.0601</v>
      </c>
      <c r="O182" s="14" t="s">
        <v>274</v>
      </c>
      <c r="P182" s="14" t="s">
        <v>275</v>
      </c>
    </row>
    <row r="183" s="4" customFormat="1" ht="60" customHeight="1" spans="1:16">
      <c r="A183" s="14">
        <v>179</v>
      </c>
      <c r="B183" s="14" t="s">
        <v>18</v>
      </c>
      <c r="C183" s="14" t="s">
        <v>442</v>
      </c>
      <c r="D183" s="14" t="s">
        <v>20</v>
      </c>
      <c r="E183" s="21" t="s">
        <v>299</v>
      </c>
      <c r="F183" s="14" t="s">
        <v>175</v>
      </c>
      <c r="G183" s="14" t="s">
        <v>23</v>
      </c>
      <c r="H183" s="15" t="s">
        <v>482</v>
      </c>
      <c r="I183" s="41">
        <v>42</v>
      </c>
      <c r="J183" s="45" t="s">
        <v>302</v>
      </c>
      <c r="K183" s="30" t="s">
        <v>483</v>
      </c>
      <c r="L183" s="24">
        <v>2</v>
      </c>
      <c r="M183" s="60">
        <v>0.0349</v>
      </c>
      <c r="N183" s="61">
        <v>0.1556</v>
      </c>
      <c r="O183" s="14" t="s">
        <v>274</v>
      </c>
      <c r="P183" s="14" t="s">
        <v>275</v>
      </c>
    </row>
    <row r="184" s="4" customFormat="1" ht="60" customHeight="1" spans="1:16">
      <c r="A184" s="14">
        <v>180</v>
      </c>
      <c r="B184" s="14" t="s">
        <v>18</v>
      </c>
      <c r="C184" s="14" t="s">
        <v>442</v>
      </c>
      <c r="D184" s="14" t="s">
        <v>20</v>
      </c>
      <c r="E184" s="21" t="s">
        <v>299</v>
      </c>
      <c r="F184" s="14" t="s">
        <v>189</v>
      </c>
      <c r="G184" s="14" t="s">
        <v>23</v>
      </c>
      <c r="H184" s="15" t="s">
        <v>484</v>
      </c>
      <c r="I184" s="41">
        <v>799</v>
      </c>
      <c r="J184" s="45" t="s">
        <v>302</v>
      </c>
      <c r="K184" s="30" t="s">
        <v>485</v>
      </c>
      <c r="L184" s="87">
        <v>2</v>
      </c>
      <c r="M184" s="88">
        <v>0.0262</v>
      </c>
      <c r="N184" s="89">
        <v>0.1195</v>
      </c>
      <c r="O184" s="14" t="s">
        <v>274</v>
      </c>
      <c r="P184" s="14" t="s">
        <v>275</v>
      </c>
    </row>
    <row r="185" s="4" customFormat="1" ht="60" customHeight="1" spans="1:16">
      <c r="A185" s="14">
        <v>181</v>
      </c>
      <c r="B185" s="14" t="s">
        <v>18</v>
      </c>
      <c r="C185" s="14" t="s">
        <v>442</v>
      </c>
      <c r="D185" s="14" t="s">
        <v>20</v>
      </c>
      <c r="E185" s="21" t="s">
        <v>299</v>
      </c>
      <c r="F185" s="14" t="s">
        <v>181</v>
      </c>
      <c r="G185" s="14" t="s">
        <v>23</v>
      </c>
      <c r="H185" s="15" t="s">
        <v>486</v>
      </c>
      <c r="I185" s="41">
        <v>84</v>
      </c>
      <c r="J185" s="45" t="s">
        <v>302</v>
      </c>
      <c r="K185" s="30" t="s">
        <v>487</v>
      </c>
      <c r="L185" s="24">
        <v>1</v>
      </c>
      <c r="M185" s="60">
        <v>0.0168</v>
      </c>
      <c r="N185" s="61">
        <v>0.0736</v>
      </c>
      <c r="O185" s="14" t="s">
        <v>274</v>
      </c>
      <c r="P185" s="14" t="s">
        <v>275</v>
      </c>
    </row>
    <row r="186" s="4" customFormat="1" ht="60" customHeight="1" spans="1:16">
      <c r="A186" s="14">
        <v>182</v>
      </c>
      <c r="B186" s="14" t="s">
        <v>18</v>
      </c>
      <c r="C186" s="14" t="s">
        <v>442</v>
      </c>
      <c r="D186" s="14" t="s">
        <v>20</v>
      </c>
      <c r="E186" s="21" t="s">
        <v>299</v>
      </c>
      <c r="F186" s="14" t="s">
        <v>181</v>
      </c>
      <c r="G186" s="14" t="s">
        <v>23</v>
      </c>
      <c r="H186" s="15" t="s">
        <v>488</v>
      </c>
      <c r="I186" s="41">
        <v>63</v>
      </c>
      <c r="J186" s="45" t="s">
        <v>302</v>
      </c>
      <c r="K186" s="30" t="s">
        <v>487</v>
      </c>
      <c r="L186" s="24">
        <v>1</v>
      </c>
      <c r="M186" s="60">
        <v>0.0168</v>
      </c>
      <c r="N186" s="61">
        <v>0.0736</v>
      </c>
      <c r="O186" s="14" t="s">
        <v>274</v>
      </c>
      <c r="P186" s="14" t="s">
        <v>275</v>
      </c>
    </row>
    <row r="187" s="4" customFormat="1" ht="60" customHeight="1" spans="1:16">
      <c r="A187" s="14">
        <v>183</v>
      </c>
      <c r="B187" s="14" t="s">
        <v>18</v>
      </c>
      <c r="C187" s="14" t="s">
        <v>442</v>
      </c>
      <c r="D187" s="14" t="s">
        <v>20</v>
      </c>
      <c r="E187" s="21" t="s">
        <v>299</v>
      </c>
      <c r="F187" s="14" t="s">
        <v>300</v>
      </c>
      <c r="G187" s="14" t="s">
        <v>23</v>
      </c>
      <c r="H187" s="15" t="s">
        <v>489</v>
      </c>
      <c r="I187" s="41">
        <v>99</v>
      </c>
      <c r="J187" s="45" t="s">
        <v>302</v>
      </c>
      <c r="K187" s="30" t="s">
        <v>490</v>
      </c>
      <c r="L187" s="17">
        <v>1</v>
      </c>
      <c r="M187" s="60">
        <v>0.0085</v>
      </c>
      <c r="N187" s="61">
        <v>0.0348</v>
      </c>
      <c r="O187" s="14" t="s">
        <v>274</v>
      </c>
      <c r="P187" s="14" t="s">
        <v>275</v>
      </c>
    </row>
    <row r="188" s="4" customFormat="1" ht="60" customHeight="1" spans="1:16">
      <c r="A188" s="14">
        <v>184</v>
      </c>
      <c r="B188" s="14" t="s">
        <v>18</v>
      </c>
      <c r="C188" s="14" t="s">
        <v>442</v>
      </c>
      <c r="D188" s="14" t="s">
        <v>20</v>
      </c>
      <c r="E188" s="21" t="s">
        <v>299</v>
      </c>
      <c r="F188" s="14" t="s">
        <v>189</v>
      </c>
      <c r="G188" s="14" t="s">
        <v>23</v>
      </c>
      <c r="H188" s="15" t="s">
        <v>491</v>
      </c>
      <c r="I188" s="41">
        <v>99</v>
      </c>
      <c r="J188" s="45" t="s">
        <v>302</v>
      </c>
      <c r="K188" s="30" t="s">
        <v>378</v>
      </c>
      <c r="L188" s="24">
        <v>1</v>
      </c>
      <c r="M188" s="60">
        <v>0.0037</v>
      </c>
      <c r="N188" s="61">
        <v>0.014</v>
      </c>
      <c r="O188" s="14" t="s">
        <v>274</v>
      </c>
      <c r="P188" s="14" t="s">
        <v>275</v>
      </c>
    </row>
    <row r="189" s="4" customFormat="1" ht="60" customHeight="1" spans="1:16">
      <c r="A189" s="14">
        <v>185</v>
      </c>
      <c r="B189" s="14" t="s">
        <v>18</v>
      </c>
      <c r="C189" s="14" t="s">
        <v>442</v>
      </c>
      <c r="D189" s="14" t="s">
        <v>20</v>
      </c>
      <c r="E189" s="21" t="s">
        <v>299</v>
      </c>
      <c r="F189" s="14" t="s">
        <v>189</v>
      </c>
      <c r="G189" s="14" t="s">
        <v>23</v>
      </c>
      <c r="H189" s="15" t="s">
        <v>492</v>
      </c>
      <c r="I189" s="41">
        <v>63</v>
      </c>
      <c r="J189" s="45" t="s">
        <v>302</v>
      </c>
      <c r="K189" s="30" t="s">
        <v>378</v>
      </c>
      <c r="L189" s="24">
        <v>1</v>
      </c>
      <c r="M189" s="60">
        <v>0.0037</v>
      </c>
      <c r="N189" s="61">
        <v>0.014</v>
      </c>
      <c r="O189" s="14" t="s">
        <v>274</v>
      </c>
      <c r="P189" s="14" t="s">
        <v>275</v>
      </c>
    </row>
    <row r="190" s="4" customFormat="1" ht="60" customHeight="1" spans="1:16">
      <c r="A190" s="14">
        <v>186</v>
      </c>
      <c r="B190" s="14" t="s">
        <v>18</v>
      </c>
      <c r="C190" s="14" t="s">
        <v>442</v>
      </c>
      <c r="D190" s="14" t="s">
        <v>20</v>
      </c>
      <c r="E190" s="21" t="s">
        <v>299</v>
      </c>
      <c r="F190" s="14" t="s">
        <v>189</v>
      </c>
      <c r="G190" s="14" t="s">
        <v>23</v>
      </c>
      <c r="H190" s="15" t="s">
        <v>493</v>
      </c>
      <c r="I190" s="41">
        <v>51</v>
      </c>
      <c r="J190" s="45" t="s">
        <v>302</v>
      </c>
      <c r="K190" s="30" t="s">
        <v>378</v>
      </c>
      <c r="L190" s="24">
        <v>1</v>
      </c>
      <c r="M190" s="60">
        <v>0.0037</v>
      </c>
      <c r="N190" s="61">
        <v>0.014</v>
      </c>
      <c r="O190" s="14" t="s">
        <v>274</v>
      </c>
      <c r="P190" s="14" t="s">
        <v>275</v>
      </c>
    </row>
    <row r="191" s="4" customFormat="1" ht="60" customHeight="1" spans="1:16">
      <c r="A191" s="14">
        <v>187</v>
      </c>
      <c r="B191" s="14" t="s">
        <v>18</v>
      </c>
      <c r="C191" s="14" t="s">
        <v>442</v>
      </c>
      <c r="D191" s="14" t="s">
        <v>20</v>
      </c>
      <c r="E191" s="21" t="s">
        <v>299</v>
      </c>
      <c r="F191" s="14" t="s">
        <v>193</v>
      </c>
      <c r="G191" s="14" t="s">
        <v>23</v>
      </c>
      <c r="H191" s="15" t="s">
        <v>494</v>
      </c>
      <c r="I191" s="41">
        <v>54.01</v>
      </c>
      <c r="J191" s="45" t="s">
        <v>302</v>
      </c>
      <c r="K191" s="30" t="s">
        <v>479</v>
      </c>
      <c r="L191" s="24">
        <v>1</v>
      </c>
      <c r="M191" s="60">
        <v>0.0151</v>
      </c>
      <c r="N191" s="61">
        <v>0.061</v>
      </c>
      <c r="O191" s="14" t="s">
        <v>274</v>
      </c>
      <c r="P191" s="14" t="s">
        <v>275</v>
      </c>
    </row>
    <row r="192" s="4" customFormat="1" ht="60" customHeight="1" spans="1:16">
      <c r="A192" s="14">
        <v>188</v>
      </c>
      <c r="B192" s="14" t="s">
        <v>18</v>
      </c>
      <c r="C192" s="14" t="s">
        <v>442</v>
      </c>
      <c r="D192" s="14" t="s">
        <v>20</v>
      </c>
      <c r="E192" s="21" t="s">
        <v>299</v>
      </c>
      <c r="F192" s="14" t="s">
        <v>179</v>
      </c>
      <c r="G192" s="14" t="s">
        <v>23</v>
      </c>
      <c r="H192" s="15" t="s">
        <v>495</v>
      </c>
      <c r="I192" s="41">
        <v>67</v>
      </c>
      <c r="J192" s="45" t="s">
        <v>302</v>
      </c>
      <c r="K192" s="30" t="s">
        <v>496</v>
      </c>
      <c r="L192" s="90">
        <v>1</v>
      </c>
      <c r="M192" s="91">
        <v>0.011</v>
      </c>
      <c r="N192" s="92">
        <v>0.0501</v>
      </c>
      <c r="O192" s="14" t="s">
        <v>274</v>
      </c>
      <c r="P192" s="14" t="s">
        <v>275</v>
      </c>
    </row>
    <row r="193" s="4" customFormat="1" ht="60" customHeight="1" spans="1:16">
      <c r="A193" s="14">
        <v>189</v>
      </c>
      <c r="B193" s="14" t="s">
        <v>18</v>
      </c>
      <c r="C193" s="14" t="s">
        <v>442</v>
      </c>
      <c r="D193" s="14" t="s">
        <v>20</v>
      </c>
      <c r="E193" s="21" t="s">
        <v>299</v>
      </c>
      <c r="F193" s="14" t="s">
        <v>109</v>
      </c>
      <c r="G193" s="14" t="s">
        <v>23</v>
      </c>
      <c r="H193" s="15" t="s">
        <v>497</v>
      </c>
      <c r="I193" s="41">
        <v>70</v>
      </c>
      <c r="J193" s="45" t="s">
        <v>302</v>
      </c>
      <c r="K193" s="30" t="s">
        <v>498</v>
      </c>
      <c r="L193" s="87">
        <v>1</v>
      </c>
      <c r="M193" s="88">
        <v>0.0158</v>
      </c>
      <c r="N193" s="89">
        <v>0.079</v>
      </c>
      <c r="O193" s="14" t="s">
        <v>274</v>
      </c>
      <c r="P193" s="14" t="s">
        <v>275</v>
      </c>
    </row>
    <row r="194" s="4" customFormat="1" ht="60" customHeight="1" spans="1:16">
      <c r="A194" s="14">
        <v>190</v>
      </c>
      <c r="B194" s="14" t="s">
        <v>18</v>
      </c>
      <c r="C194" s="14" t="s">
        <v>442</v>
      </c>
      <c r="D194" s="14" t="s">
        <v>20</v>
      </c>
      <c r="E194" s="21" t="s">
        <v>299</v>
      </c>
      <c r="F194" s="14" t="s">
        <v>211</v>
      </c>
      <c r="G194" s="14" t="s">
        <v>23</v>
      </c>
      <c r="H194" s="15" t="s">
        <v>499</v>
      </c>
      <c r="I194" s="41">
        <v>50</v>
      </c>
      <c r="J194" s="45" t="s">
        <v>302</v>
      </c>
      <c r="K194" s="30" t="s">
        <v>500</v>
      </c>
      <c r="L194" s="24">
        <v>1</v>
      </c>
      <c r="M194" s="93">
        <v>0.0222</v>
      </c>
      <c r="N194" s="94">
        <v>0.1029</v>
      </c>
      <c r="O194" s="14" t="s">
        <v>274</v>
      </c>
      <c r="P194" s="14" t="s">
        <v>275</v>
      </c>
    </row>
    <row r="195" s="4" customFormat="1" ht="60" customHeight="1" spans="1:16">
      <c r="A195" s="14">
        <v>191</v>
      </c>
      <c r="B195" s="14" t="s">
        <v>18</v>
      </c>
      <c r="C195" s="17" t="s">
        <v>501</v>
      </c>
      <c r="D195" s="17" t="s">
        <v>20</v>
      </c>
      <c r="E195" s="17" t="s">
        <v>299</v>
      </c>
      <c r="F195" s="17" t="s">
        <v>36</v>
      </c>
      <c r="G195" s="14" t="s">
        <v>23</v>
      </c>
      <c r="H195" s="18" t="s">
        <v>502</v>
      </c>
      <c r="I195" s="46">
        <v>60</v>
      </c>
      <c r="J195" s="45" t="s">
        <v>302</v>
      </c>
      <c r="K195" s="30" t="s">
        <v>503</v>
      </c>
      <c r="L195" s="17">
        <v>1</v>
      </c>
      <c r="M195" s="47">
        <v>0.0255</v>
      </c>
      <c r="N195" s="17">
        <v>0.11</v>
      </c>
      <c r="O195" s="17" t="s">
        <v>274</v>
      </c>
      <c r="P195" s="17" t="s">
        <v>39</v>
      </c>
    </row>
    <row r="196" s="4" customFormat="1" ht="60" customHeight="1" spans="1:16">
      <c r="A196" s="14">
        <v>192</v>
      </c>
      <c r="B196" s="14" t="s">
        <v>18</v>
      </c>
      <c r="C196" s="14" t="s">
        <v>442</v>
      </c>
      <c r="D196" s="17" t="s">
        <v>20</v>
      </c>
      <c r="E196" s="17" t="s">
        <v>299</v>
      </c>
      <c r="F196" s="17" t="s">
        <v>36</v>
      </c>
      <c r="G196" s="14" t="s">
        <v>23</v>
      </c>
      <c r="H196" s="15" t="s">
        <v>504</v>
      </c>
      <c r="I196" s="41">
        <v>210</v>
      </c>
      <c r="J196" s="45" t="s">
        <v>302</v>
      </c>
      <c r="K196" s="30" t="s">
        <v>505</v>
      </c>
      <c r="L196" s="14">
        <v>1</v>
      </c>
      <c r="M196" s="44">
        <v>0.0205</v>
      </c>
      <c r="N196" s="14">
        <v>0.0904</v>
      </c>
      <c r="O196" s="17" t="s">
        <v>274</v>
      </c>
      <c r="P196" s="17" t="s">
        <v>39</v>
      </c>
    </row>
    <row r="197" s="4" customFormat="1" ht="60" customHeight="1" spans="1:16">
      <c r="A197" s="14">
        <v>193</v>
      </c>
      <c r="B197" s="14" t="s">
        <v>18</v>
      </c>
      <c r="C197" s="14" t="s">
        <v>442</v>
      </c>
      <c r="D197" s="14" t="s">
        <v>20</v>
      </c>
      <c r="E197" s="21" t="s">
        <v>299</v>
      </c>
      <c r="F197" s="14" t="s">
        <v>181</v>
      </c>
      <c r="G197" s="14" t="s">
        <v>23</v>
      </c>
      <c r="H197" s="25" t="s">
        <v>506</v>
      </c>
      <c r="I197" s="41">
        <v>64.5454</v>
      </c>
      <c r="J197" s="45" t="s">
        <v>302</v>
      </c>
      <c r="K197" s="30" t="s">
        <v>487</v>
      </c>
      <c r="L197" s="95">
        <v>1</v>
      </c>
      <c r="M197" s="96">
        <v>0.0168</v>
      </c>
      <c r="N197" s="97">
        <v>0.0736</v>
      </c>
      <c r="O197" s="17" t="s">
        <v>274</v>
      </c>
      <c r="P197" s="24" t="s">
        <v>507</v>
      </c>
    </row>
    <row r="198" s="4" customFormat="1" ht="60" customHeight="1" spans="1:16">
      <c r="A198" s="14">
        <v>194</v>
      </c>
      <c r="B198" s="14" t="s">
        <v>29</v>
      </c>
      <c r="C198" s="14" t="s">
        <v>442</v>
      </c>
      <c r="D198" s="14" t="s">
        <v>20</v>
      </c>
      <c r="E198" s="21" t="s">
        <v>299</v>
      </c>
      <c r="F198" s="14" t="s">
        <v>107</v>
      </c>
      <c r="G198" s="14" t="s">
        <v>32</v>
      </c>
      <c r="H198" s="15" t="s">
        <v>508</v>
      </c>
      <c r="I198" s="41">
        <v>216.438</v>
      </c>
      <c r="J198" s="45" t="s">
        <v>302</v>
      </c>
      <c r="K198" s="30" t="s">
        <v>472</v>
      </c>
      <c r="L198" s="24">
        <v>1</v>
      </c>
      <c r="M198" s="60">
        <v>0.0098</v>
      </c>
      <c r="N198" s="61">
        <v>0.0407</v>
      </c>
      <c r="O198" s="14" t="s">
        <v>274</v>
      </c>
      <c r="P198" s="14" t="s">
        <v>275</v>
      </c>
    </row>
    <row r="199" s="4" customFormat="1" ht="60" customHeight="1" spans="1:16">
      <c r="A199" s="14">
        <v>195</v>
      </c>
      <c r="B199" s="14" t="s">
        <v>29</v>
      </c>
      <c r="C199" s="14" t="s">
        <v>442</v>
      </c>
      <c r="D199" s="14" t="s">
        <v>20</v>
      </c>
      <c r="E199" s="21" t="s">
        <v>299</v>
      </c>
      <c r="F199" s="14" t="s">
        <v>107</v>
      </c>
      <c r="G199" s="14" t="s">
        <v>32</v>
      </c>
      <c r="H199" s="15" t="s">
        <v>509</v>
      </c>
      <c r="I199" s="41">
        <v>50</v>
      </c>
      <c r="J199" s="45" t="s">
        <v>302</v>
      </c>
      <c r="K199" s="30" t="s">
        <v>474</v>
      </c>
      <c r="L199" s="17">
        <v>1</v>
      </c>
      <c r="M199" s="60">
        <v>0.0149</v>
      </c>
      <c r="N199" s="61">
        <v>0.0652</v>
      </c>
      <c r="O199" s="14" t="s">
        <v>274</v>
      </c>
      <c r="P199" s="14" t="s">
        <v>275</v>
      </c>
    </row>
    <row r="200" s="4" customFormat="1" ht="60" customHeight="1" spans="1:16">
      <c r="A200" s="14">
        <v>196</v>
      </c>
      <c r="B200" s="14" t="s">
        <v>29</v>
      </c>
      <c r="C200" s="14" t="s">
        <v>442</v>
      </c>
      <c r="D200" s="14" t="s">
        <v>20</v>
      </c>
      <c r="E200" s="21" t="s">
        <v>299</v>
      </c>
      <c r="F200" s="14" t="s">
        <v>107</v>
      </c>
      <c r="G200" s="14" t="s">
        <v>32</v>
      </c>
      <c r="H200" s="15" t="s">
        <v>510</v>
      </c>
      <c r="I200" s="41">
        <v>90</v>
      </c>
      <c r="J200" s="45" t="s">
        <v>302</v>
      </c>
      <c r="K200" s="30" t="s">
        <v>476</v>
      </c>
      <c r="L200" s="24">
        <v>1</v>
      </c>
      <c r="M200" s="60">
        <v>0.0194</v>
      </c>
      <c r="N200" s="61">
        <v>0.083</v>
      </c>
      <c r="O200" s="14" t="s">
        <v>274</v>
      </c>
      <c r="P200" s="14" t="s">
        <v>275</v>
      </c>
    </row>
    <row r="201" s="4" customFormat="1" ht="60" customHeight="1" spans="1:16">
      <c r="A201" s="14">
        <v>197</v>
      </c>
      <c r="B201" s="14" t="s">
        <v>29</v>
      </c>
      <c r="C201" s="14" t="s">
        <v>442</v>
      </c>
      <c r="D201" s="14" t="s">
        <v>20</v>
      </c>
      <c r="E201" s="21" t="s">
        <v>299</v>
      </c>
      <c r="F201" s="14" t="s">
        <v>107</v>
      </c>
      <c r="G201" s="14" t="s">
        <v>32</v>
      </c>
      <c r="H201" s="15" t="s">
        <v>511</v>
      </c>
      <c r="I201" s="41">
        <v>41</v>
      </c>
      <c r="J201" s="45" t="s">
        <v>302</v>
      </c>
      <c r="K201" s="30" t="s">
        <v>474</v>
      </c>
      <c r="L201" s="17">
        <v>1</v>
      </c>
      <c r="M201" s="60">
        <v>0.0149</v>
      </c>
      <c r="N201" s="61">
        <v>0.0652</v>
      </c>
      <c r="O201" s="14" t="s">
        <v>274</v>
      </c>
      <c r="P201" s="14" t="s">
        <v>275</v>
      </c>
    </row>
    <row r="202" s="4" customFormat="1" ht="60" customHeight="1" spans="1:16">
      <c r="A202" s="14">
        <v>198</v>
      </c>
      <c r="B202" s="14" t="s">
        <v>29</v>
      </c>
      <c r="C202" s="14" t="s">
        <v>442</v>
      </c>
      <c r="D202" s="14" t="s">
        <v>20</v>
      </c>
      <c r="E202" s="21" t="s">
        <v>299</v>
      </c>
      <c r="F202" s="14" t="s">
        <v>107</v>
      </c>
      <c r="G202" s="14" t="s">
        <v>32</v>
      </c>
      <c r="H202" s="15" t="s">
        <v>512</v>
      </c>
      <c r="I202" s="41">
        <v>67</v>
      </c>
      <c r="J202" s="45" t="s">
        <v>302</v>
      </c>
      <c r="K202" s="30" t="s">
        <v>479</v>
      </c>
      <c r="L202" s="17">
        <v>1</v>
      </c>
      <c r="M202" s="60">
        <v>0.0151</v>
      </c>
      <c r="N202" s="61">
        <v>0.0601</v>
      </c>
      <c r="O202" s="14" t="s">
        <v>274</v>
      </c>
      <c r="P202" s="14" t="s">
        <v>275</v>
      </c>
    </row>
    <row r="203" s="4" customFormat="1" ht="60" customHeight="1" spans="1:16">
      <c r="A203" s="14">
        <v>199</v>
      </c>
      <c r="B203" s="14" t="s">
        <v>29</v>
      </c>
      <c r="C203" s="14" t="s">
        <v>442</v>
      </c>
      <c r="D203" s="14" t="s">
        <v>20</v>
      </c>
      <c r="E203" s="21" t="s">
        <v>299</v>
      </c>
      <c r="F203" s="14" t="s">
        <v>107</v>
      </c>
      <c r="G203" s="14" t="s">
        <v>32</v>
      </c>
      <c r="H203" s="15" t="s">
        <v>513</v>
      </c>
      <c r="I203" s="41">
        <v>60</v>
      </c>
      <c r="J203" s="45" t="s">
        <v>302</v>
      </c>
      <c r="K203" s="30" t="s">
        <v>479</v>
      </c>
      <c r="L203" s="17">
        <v>1</v>
      </c>
      <c r="M203" s="60">
        <v>0.0151</v>
      </c>
      <c r="N203" s="61">
        <v>0.0601</v>
      </c>
      <c r="O203" s="14" t="s">
        <v>274</v>
      </c>
      <c r="P203" s="14" t="s">
        <v>275</v>
      </c>
    </row>
    <row r="204" s="4" customFormat="1" ht="60" customHeight="1" spans="1:16">
      <c r="A204" s="14">
        <v>200</v>
      </c>
      <c r="B204" s="14" t="s">
        <v>29</v>
      </c>
      <c r="C204" s="14" t="s">
        <v>442</v>
      </c>
      <c r="D204" s="14" t="s">
        <v>20</v>
      </c>
      <c r="E204" s="21" t="s">
        <v>299</v>
      </c>
      <c r="F204" s="14" t="s">
        <v>189</v>
      </c>
      <c r="G204" s="14" t="s">
        <v>32</v>
      </c>
      <c r="H204" s="15" t="s">
        <v>514</v>
      </c>
      <c r="I204" s="41">
        <v>544</v>
      </c>
      <c r="J204" s="45" t="s">
        <v>302</v>
      </c>
      <c r="K204" s="30" t="s">
        <v>485</v>
      </c>
      <c r="L204" s="87">
        <v>2</v>
      </c>
      <c r="M204" s="88">
        <v>0.0262</v>
      </c>
      <c r="N204" s="89">
        <v>0.1195</v>
      </c>
      <c r="O204" s="14" t="s">
        <v>274</v>
      </c>
      <c r="P204" s="14" t="s">
        <v>275</v>
      </c>
    </row>
    <row r="205" s="4" customFormat="1" ht="60" customHeight="1" spans="1:16">
      <c r="A205" s="14">
        <v>201</v>
      </c>
      <c r="B205" s="14" t="s">
        <v>29</v>
      </c>
      <c r="C205" s="14" t="s">
        <v>442</v>
      </c>
      <c r="D205" s="14" t="s">
        <v>20</v>
      </c>
      <c r="E205" s="21" t="s">
        <v>299</v>
      </c>
      <c r="F205" s="14" t="s">
        <v>181</v>
      </c>
      <c r="G205" s="14" t="s">
        <v>32</v>
      </c>
      <c r="H205" s="15" t="s">
        <v>515</v>
      </c>
      <c r="I205" s="41">
        <v>62</v>
      </c>
      <c r="J205" s="45" t="s">
        <v>302</v>
      </c>
      <c r="K205" s="30" t="s">
        <v>487</v>
      </c>
      <c r="L205" s="24">
        <v>1</v>
      </c>
      <c r="M205" s="60">
        <v>0.0168</v>
      </c>
      <c r="N205" s="61">
        <v>0.0736</v>
      </c>
      <c r="O205" s="14" t="s">
        <v>274</v>
      </c>
      <c r="P205" s="14" t="s">
        <v>275</v>
      </c>
    </row>
    <row r="206" s="4" customFormat="1" ht="60" customHeight="1" spans="1:16">
      <c r="A206" s="14">
        <v>202</v>
      </c>
      <c r="B206" s="14" t="s">
        <v>29</v>
      </c>
      <c r="C206" s="14" t="s">
        <v>442</v>
      </c>
      <c r="D206" s="14" t="s">
        <v>20</v>
      </c>
      <c r="E206" s="21" t="s">
        <v>299</v>
      </c>
      <c r="F206" s="14" t="s">
        <v>181</v>
      </c>
      <c r="G206" s="14" t="s">
        <v>32</v>
      </c>
      <c r="H206" s="15" t="s">
        <v>516</v>
      </c>
      <c r="I206" s="41">
        <v>31</v>
      </c>
      <c r="J206" s="45" t="s">
        <v>302</v>
      </c>
      <c r="K206" s="30" t="s">
        <v>487</v>
      </c>
      <c r="L206" s="24">
        <v>1</v>
      </c>
      <c r="M206" s="60">
        <v>0.0168</v>
      </c>
      <c r="N206" s="61">
        <v>0.0736</v>
      </c>
      <c r="O206" s="14" t="s">
        <v>274</v>
      </c>
      <c r="P206" s="14" t="s">
        <v>275</v>
      </c>
    </row>
    <row r="207" s="4" customFormat="1" ht="60" customHeight="1" spans="1:16">
      <c r="A207" s="14">
        <v>203</v>
      </c>
      <c r="B207" s="14" t="s">
        <v>29</v>
      </c>
      <c r="C207" s="14" t="s">
        <v>442</v>
      </c>
      <c r="D207" s="14" t="s">
        <v>20</v>
      </c>
      <c r="E207" s="21" t="s">
        <v>299</v>
      </c>
      <c r="F207" s="14" t="s">
        <v>300</v>
      </c>
      <c r="G207" s="14" t="s">
        <v>32</v>
      </c>
      <c r="H207" s="15" t="s">
        <v>517</v>
      </c>
      <c r="I207" s="41">
        <v>177</v>
      </c>
      <c r="J207" s="45" t="s">
        <v>302</v>
      </c>
      <c r="K207" s="30" t="s">
        <v>490</v>
      </c>
      <c r="L207" s="17">
        <v>1</v>
      </c>
      <c r="M207" s="60">
        <v>0.0085</v>
      </c>
      <c r="N207" s="61">
        <v>0.0348</v>
      </c>
      <c r="O207" s="14" t="s">
        <v>274</v>
      </c>
      <c r="P207" s="14" t="s">
        <v>275</v>
      </c>
    </row>
    <row r="208" s="4" customFormat="1" ht="60" customHeight="1" spans="1:16">
      <c r="A208" s="14">
        <v>204</v>
      </c>
      <c r="B208" s="14" t="s">
        <v>29</v>
      </c>
      <c r="C208" s="14" t="s">
        <v>442</v>
      </c>
      <c r="D208" s="14" t="s">
        <v>20</v>
      </c>
      <c r="E208" s="21" t="s">
        <v>299</v>
      </c>
      <c r="F208" s="14" t="s">
        <v>189</v>
      </c>
      <c r="G208" s="14" t="s">
        <v>32</v>
      </c>
      <c r="H208" s="15" t="s">
        <v>518</v>
      </c>
      <c r="I208" s="41">
        <v>114</v>
      </c>
      <c r="J208" s="45" t="s">
        <v>302</v>
      </c>
      <c r="K208" s="30" t="s">
        <v>378</v>
      </c>
      <c r="L208" s="24">
        <v>1</v>
      </c>
      <c r="M208" s="60">
        <v>0.0037</v>
      </c>
      <c r="N208" s="61">
        <v>0.014</v>
      </c>
      <c r="O208" s="14" t="s">
        <v>274</v>
      </c>
      <c r="P208" s="14" t="s">
        <v>275</v>
      </c>
    </row>
    <row r="209" s="4" customFormat="1" ht="60" customHeight="1" spans="1:16">
      <c r="A209" s="14">
        <v>205</v>
      </c>
      <c r="B209" s="14" t="s">
        <v>29</v>
      </c>
      <c r="C209" s="14" t="s">
        <v>442</v>
      </c>
      <c r="D209" s="14" t="s">
        <v>20</v>
      </c>
      <c r="E209" s="21" t="s">
        <v>299</v>
      </c>
      <c r="F209" s="14" t="s">
        <v>189</v>
      </c>
      <c r="G209" s="14" t="s">
        <v>32</v>
      </c>
      <c r="H209" s="15" t="s">
        <v>519</v>
      </c>
      <c r="I209" s="41">
        <v>73</v>
      </c>
      <c r="J209" s="45" t="s">
        <v>302</v>
      </c>
      <c r="K209" s="30" t="s">
        <v>378</v>
      </c>
      <c r="L209" s="24">
        <v>1</v>
      </c>
      <c r="M209" s="60">
        <v>0.0037</v>
      </c>
      <c r="N209" s="61">
        <v>0.014</v>
      </c>
      <c r="O209" s="14" t="s">
        <v>274</v>
      </c>
      <c r="P209" s="14" t="s">
        <v>275</v>
      </c>
    </row>
    <row r="210" s="4" customFormat="1" ht="60" customHeight="1" spans="1:16">
      <c r="A210" s="14">
        <v>206</v>
      </c>
      <c r="B210" s="14" t="s">
        <v>29</v>
      </c>
      <c r="C210" s="14" t="s">
        <v>442</v>
      </c>
      <c r="D210" s="14" t="s">
        <v>20</v>
      </c>
      <c r="E210" s="21" t="s">
        <v>299</v>
      </c>
      <c r="F210" s="14" t="s">
        <v>193</v>
      </c>
      <c r="G210" s="14" t="s">
        <v>32</v>
      </c>
      <c r="H210" s="15" t="s">
        <v>520</v>
      </c>
      <c r="I210" s="41">
        <v>70</v>
      </c>
      <c r="J210" s="45" t="s">
        <v>302</v>
      </c>
      <c r="K210" s="30" t="s">
        <v>479</v>
      </c>
      <c r="L210" s="24">
        <v>1</v>
      </c>
      <c r="M210" s="60">
        <v>0.0151</v>
      </c>
      <c r="N210" s="61">
        <v>0.061</v>
      </c>
      <c r="O210" s="14" t="s">
        <v>274</v>
      </c>
      <c r="P210" s="14" t="s">
        <v>275</v>
      </c>
    </row>
    <row r="211" s="4" customFormat="1" ht="60" customHeight="1" spans="1:16">
      <c r="A211" s="14">
        <v>207</v>
      </c>
      <c r="B211" s="14" t="s">
        <v>29</v>
      </c>
      <c r="C211" s="14" t="s">
        <v>442</v>
      </c>
      <c r="D211" s="14" t="s">
        <v>20</v>
      </c>
      <c r="E211" s="21" t="s">
        <v>299</v>
      </c>
      <c r="F211" s="14" t="s">
        <v>211</v>
      </c>
      <c r="G211" s="14" t="s">
        <v>32</v>
      </c>
      <c r="H211" s="15" t="s">
        <v>521</v>
      </c>
      <c r="I211" s="41">
        <v>88</v>
      </c>
      <c r="J211" s="45" t="s">
        <v>302</v>
      </c>
      <c r="K211" s="30" t="s">
        <v>500</v>
      </c>
      <c r="L211" s="24">
        <v>1</v>
      </c>
      <c r="M211" s="93">
        <v>0.0222</v>
      </c>
      <c r="N211" s="94">
        <v>0.1029</v>
      </c>
      <c r="O211" s="14" t="s">
        <v>274</v>
      </c>
      <c r="P211" s="14" t="s">
        <v>275</v>
      </c>
    </row>
    <row r="212" s="4" customFormat="1" ht="60" customHeight="1" spans="1:16">
      <c r="A212" s="14">
        <v>208</v>
      </c>
      <c r="B212" s="14" t="s">
        <v>29</v>
      </c>
      <c r="C212" s="14" t="s">
        <v>442</v>
      </c>
      <c r="D212" s="14" t="s">
        <v>20</v>
      </c>
      <c r="E212" s="21" t="s">
        <v>299</v>
      </c>
      <c r="F212" s="14" t="s">
        <v>338</v>
      </c>
      <c r="G212" s="14" t="s">
        <v>32</v>
      </c>
      <c r="H212" s="15" t="s">
        <v>522</v>
      </c>
      <c r="I212" s="41">
        <v>142</v>
      </c>
      <c r="J212" s="45" t="s">
        <v>302</v>
      </c>
      <c r="K212" s="30" t="s">
        <v>284</v>
      </c>
      <c r="L212" s="17">
        <v>1</v>
      </c>
      <c r="M212" s="47">
        <v>0.0016</v>
      </c>
      <c r="N212" s="17">
        <v>0.0046</v>
      </c>
      <c r="O212" s="14" t="s">
        <v>274</v>
      </c>
      <c r="P212" s="14" t="s">
        <v>275</v>
      </c>
    </row>
    <row r="213" s="4" customFormat="1" ht="60" customHeight="1" spans="1:16">
      <c r="A213" s="14">
        <v>209</v>
      </c>
      <c r="B213" s="14" t="s">
        <v>29</v>
      </c>
      <c r="C213" s="14" t="s">
        <v>442</v>
      </c>
      <c r="D213" s="14" t="s">
        <v>20</v>
      </c>
      <c r="E213" s="21" t="s">
        <v>299</v>
      </c>
      <c r="F213" s="14" t="s">
        <v>338</v>
      </c>
      <c r="G213" s="14" t="s">
        <v>32</v>
      </c>
      <c r="H213" s="15" t="s">
        <v>523</v>
      </c>
      <c r="I213" s="41">
        <v>141</v>
      </c>
      <c r="J213" s="45" t="s">
        <v>302</v>
      </c>
      <c r="K213" s="30" t="s">
        <v>290</v>
      </c>
      <c r="L213" s="17">
        <v>1</v>
      </c>
      <c r="M213" s="47">
        <v>0.0018</v>
      </c>
      <c r="N213" s="17">
        <v>0.0074</v>
      </c>
      <c r="O213" s="14" t="s">
        <v>274</v>
      </c>
      <c r="P213" s="14" t="s">
        <v>275</v>
      </c>
    </row>
    <row r="214" s="4" customFormat="1" ht="60" customHeight="1" spans="1:16">
      <c r="A214" s="14">
        <v>210</v>
      </c>
      <c r="B214" s="14" t="s">
        <v>29</v>
      </c>
      <c r="C214" s="14" t="s">
        <v>442</v>
      </c>
      <c r="D214" s="14" t="s">
        <v>20</v>
      </c>
      <c r="E214" s="21" t="s">
        <v>299</v>
      </c>
      <c r="F214" s="14" t="s">
        <v>189</v>
      </c>
      <c r="G214" s="14" t="s">
        <v>32</v>
      </c>
      <c r="H214" s="15" t="s">
        <v>524</v>
      </c>
      <c r="I214" s="41">
        <v>275</v>
      </c>
      <c r="J214" s="45" t="s">
        <v>302</v>
      </c>
      <c r="K214" s="30" t="s">
        <v>525</v>
      </c>
      <c r="L214" s="17">
        <v>1</v>
      </c>
      <c r="M214" s="47">
        <v>0.0109</v>
      </c>
      <c r="N214" s="17">
        <v>0.041</v>
      </c>
      <c r="O214" s="14" t="s">
        <v>274</v>
      </c>
      <c r="P214" s="14" t="s">
        <v>275</v>
      </c>
    </row>
    <row r="215" s="4" customFormat="1" ht="60" customHeight="1" spans="1:16">
      <c r="A215" s="14">
        <v>211</v>
      </c>
      <c r="B215" s="14" t="s">
        <v>29</v>
      </c>
      <c r="C215" s="14" t="s">
        <v>442</v>
      </c>
      <c r="D215" s="14" t="s">
        <v>20</v>
      </c>
      <c r="E215" s="21" t="s">
        <v>299</v>
      </c>
      <c r="F215" s="14" t="s">
        <v>109</v>
      </c>
      <c r="G215" s="14" t="s">
        <v>32</v>
      </c>
      <c r="H215" s="15" t="s">
        <v>526</v>
      </c>
      <c r="I215" s="41">
        <v>109</v>
      </c>
      <c r="J215" s="45" t="s">
        <v>302</v>
      </c>
      <c r="K215" s="30" t="s">
        <v>527</v>
      </c>
      <c r="L215" s="17">
        <v>1</v>
      </c>
      <c r="M215" s="47">
        <v>0.0145</v>
      </c>
      <c r="N215" s="17">
        <v>0.0578</v>
      </c>
      <c r="O215" s="14" t="s">
        <v>274</v>
      </c>
      <c r="P215" s="14" t="s">
        <v>275</v>
      </c>
    </row>
    <row r="216" s="4" customFormat="1" ht="60" customHeight="1" spans="1:16">
      <c r="A216" s="14">
        <v>212</v>
      </c>
      <c r="B216" s="14" t="s">
        <v>29</v>
      </c>
      <c r="C216" s="14" t="s">
        <v>442</v>
      </c>
      <c r="D216" s="14" t="s">
        <v>20</v>
      </c>
      <c r="E216" s="21" t="s">
        <v>299</v>
      </c>
      <c r="F216" s="14" t="s">
        <v>193</v>
      </c>
      <c r="G216" s="14" t="s">
        <v>32</v>
      </c>
      <c r="H216" s="15" t="s">
        <v>528</v>
      </c>
      <c r="I216" s="41">
        <v>11</v>
      </c>
      <c r="J216" s="45" t="s">
        <v>302</v>
      </c>
      <c r="K216" s="30" t="s">
        <v>452</v>
      </c>
      <c r="L216" s="24">
        <v>1</v>
      </c>
      <c r="M216" s="60">
        <v>0.0019</v>
      </c>
      <c r="N216" s="61">
        <v>0.0061</v>
      </c>
      <c r="O216" s="14" t="s">
        <v>274</v>
      </c>
      <c r="P216" s="14" t="s">
        <v>275</v>
      </c>
    </row>
    <row r="217" s="4" customFormat="1" ht="60" customHeight="1" spans="1:16">
      <c r="A217" s="14">
        <v>213</v>
      </c>
      <c r="B217" s="14" t="s">
        <v>29</v>
      </c>
      <c r="C217" s="14" t="s">
        <v>442</v>
      </c>
      <c r="D217" s="14" t="s">
        <v>20</v>
      </c>
      <c r="E217" s="21" t="s">
        <v>299</v>
      </c>
      <c r="F217" s="14" t="s">
        <v>193</v>
      </c>
      <c r="G217" s="14" t="s">
        <v>32</v>
      </c>
      <c r="H217" s="25" t="s">
        <v>529</v>
      </c>
      <c r="I217" s="98">
        <v>19</v>
      </c>
      <c r="J217" s="45" t="s">
        <v>302</v>
      </c>
      <c r="K217" s="30" t="s">
        <v>530</v>
      </c>
      <c r="L217" s="17">
        <v>1</v>
      </c>
      <c r="M217" s="47">
        <v>0.0212</v>
      </c>
      <c r="N217" s="17">
        <v>0.0985</v>
      </c>
      <c r="O217" s="14" t="s">
        <v>274</v>
      </c>
      <c r="P217" s="14" t="s">
        <v>275</v>
      </c>
    </row>
    <row r="218" s="4" customFormat="1" ht="60" customHeight="1" spans="1:16">
      <c r="A218" s="14">
        <v>214</v>
      </c>
      <c r="B218" s="14" t="s">
        <v>29</v>
      </c>
      <c r="C218" s="14" t="s">
        <v>442</v>
      </c>
      <c r="D218" s="14" t="s">
        <v>20</v>
      </c>
      <c r="E218" s="21" t="s">
        <v>299</v>
      </c>
      <c r="F218" s="14" t="s">
        <v>187</v>
      </c>
      <c r="G218" s="14" t="s">
        <v>32</v>
      </c>
      <c r="H218" s="25" t="s">
        <v>531</v>
      </c>
      <c r="I218" s="98">
        <v>57</v>
      </c>
      <c r="J218" s="45" t="s">
        <v>302</v>
      </c>
      <c r="K218" s="30" t="s">
        <v>446</v>
      </c>
      <c r="L218" s="17">
        <v>1</v>
      </c>
      <c r="M218" s="47">
        <v>0.0006</v>
      </c>
      <c r="N218" s="17">
        <v>0.0025</v>
      </c>
      <c r="O218" s="14" t="s">
        <v>274</v>
      </c>
      <c r="P218" s="14" t="s">
        <v>275</v>
      </c>
    </row>
    <row r="219" s="4" customFormat="1" ht="60" customHeight="1" spans="1:16">
      <c r="A219" s="14">
        <v>215</v>
      </c>
      <c r="B219" s="14" t="s">
        <v>29</v>
      </c>
      <c r="C219" s="14" t="s">
        <v>442</v>
      </c>
      <c r="D219" s="14" t="s">
        <v>20</v>
      </c>
      <c r="E219" s="21" t="s">
        <v>299</v>
      </c>
      <c r="F219" s="14" t="s">
        <v>109</v>
      </c>
      <c r="G219" s="14" t="s">
        <v>32</v>
      </c>
      <c r="H219" s="25" t="s">
        <v>532</v>
      </c>
      <c r="I219" s="98">
        <v>112</v>
      </c>
      <c r="J219" s="45" t="s">
        <v>302</v>
      </c>
      <c r="K219" s="30" t="s">
        <v>378</v>
      </c>
      <c r="L219" s="17">
        <v>1</v>
      </c>
      <c r="M219" s="47">
        <v>0.0037</v>
      </c>
      <c r="N219" s="17">
        <v>0.0134</v>
      </c>
      <c r="O219" s="14" t="s">
        <v>274</v>
      </c>
      <c r="P219" s="14" t="s">
        <v>275</v>
      </c>
    </row>
    <row r="220" s="4" customFormat="1" ht="60" customHeight="1" spans="1:16">
      <c r="A220" s="14">
        <v>216</v>
      </c>
      <c r="B220" s="14" t="s">
        <v>29</v>
      </c>
      <c r="C220" s="14" t="s">
        <v>442</v>
      </c>
      <c r="D220" s="14" t="s">
        <v>20</v>
      </c>
      <c r="E220" s="21" t="s">
        <v>299</v>
      </c>
      <c r="F220" s="14" t="s">
        <v>185</v>
      </c>
      <c r="G220" s="14" t="s">
        <v>32</v>
      </c>
      <c r="H220" s="25" t="s">
        <v>533</v>
      </c>
      <c r="I220" s="98">
        <v>53.34695</v>
      </c>
      <c r="J220" s="45" t="s">
        <v>302</v>
      </c>
      <c r="K220" s="30" t="s">
        <v>534</v>
      </c>
      <c r="L220" s="17">
        <v>1</v>
      </c>
      <c r="M220" s="47">
        <v>0.0256</v>
      </c>
      <c r="N220" s="17">
        <v>0.0992</v>
      </c>
      <c r="O220" s="14" t="s">
        <v>274</v>
      </c>
      <c r="P220" s="14" t="s">
        <v>275</v>
      </c>
    </row>
    <row r="221" s="4" customFormat="1" ht="60" customHeight="1" spans="1:16">
      <c r="A221" s="14">
        <v>217</v>
      </c>
      <c r="B221" s="14" t="s">
        <v>76</v>
      </c>
      <c r="C221" s="14" t="s">
        <v>535</v>
      </c>
      <c r="D221" s="14" t="s">
        <v>20</v>
      </c>
      <c r="E221" s="21" t="s">
        <v>299</v>
      </c>
      <c r="F221" s="14" t="s">
        <v>195</v>
      </c>
      <c r="G221" s="14" t="s">
        <v>79</v>
      </c>
      <c r="H221" s="15" t="s">
        <v>536</v>
      </c>
      <c r="I221" s="41">
        <v>126</v>
      </c>
      <c r="J221" s="45" t="s">
        <v>302</v>
      </c>
      <c r="K221" s="30" t="s">
        <v>537</v>
      </c>
      <c r="L221" s="17">
        <v>1</v>
      </c>
      <c r="M221" s="60">
        <v>0.0121</v>
      </c>
      <c r="N221" s="61">
        <v>0.0522</v>
      </c>
      <c r="O221" s="14" t="s">
        <v>274</v>
      </c>
      <c r="P221" s="14" t="s">
        <v>275</v>
      </c>
    </row>
    <row r="222" s="4" customFormat="1" ht="60" customHeight="1" spans="1:16">
      <c r="A222" s="14">
        <v>218</v>
      </c>
      <c r="B222" s="14" t="s">
        <v>76</v>
      </c>
      <c r="C222" s="14" t="s">
        <v>535</v>
      </c>
      <c r="D222" s="14" t="s">
        <v>20</v>
      </c>
      <c r="E222" s="21" t="s">
        <v>299</v>
      </c>
      <c r="F222" s="14" t="s">
        <v>185</v>
      </c>
      <c r="G222" s="14" t="s">
        <v>79</v>
      </c>
      <c r="H222" s="15" t="s">
        <v>538</v>
      </c>
      <c r="I222" s="41">
        <v>122</v>
      </c>
      <c r="J222" s="45" t="s">
        <v>302</v>
      </c>
      <c r="K222" s="30" t="s">
        <v>539</v>
      </c>
      <c r="L222" s="17">
        <v>1</v>
      </c>
      <c r="M222" s="60">
        <v>0.0363</v>
      </c>
      <c r="N222" s="61">
        <v>0.1291</v>
      </c>
      <c r="O222" s="14" t="s">
        <v>274</v>
      </c>
      <c r="P222" s="14" t="s">
        <v>275</v>
      </c>
    </row>
    <row r="223" s="4" customFormat="1" ht="60" customHeight="1" spans="1:16">
      <c r="A223" s="14">
        <v>219</v>
      </c>
      <c r="B223" s="14" t="s">
        <v>76</v>
      </c>
      <c r="C223" s="14" t="s">
        <v>535</v>
      </c>
      <c r="D223" s="14" t="s">
        <v>20</v>
      </c>
      <c r="E223" s="21" t="s">
        <v>299</v>
      </c>
      <c r="F223" s="14" t="s">
        <v>185</v>
      </c>
      <c r="G223" s="14" t="s">
        <v>79</v>
      </c>
      <c r="H223" s="15" t="s">
        <v>540</v>
      </c>
      <c r="I223" s="41">
        <v>122</v>
      </c>
      <c r="J223" s="45" t="s">
        <v>302</v>
      </c>
      <c r="K223" s="30" t="s">
        <v>541</v>
      </c>
      <c r="L223" s="17">
        <v>1</v>
      </c>
      <c r="M223" s="60">
        <v>0.031</v>
      </c>
      <c r="N223" s="61">
        <v>0.1278</v>
      </c>
      <c r="O223" s="14" t="s">
        <v>274</v>
      </c>
      <c r="P223" s="14" t="s">
        <v>275</v>
      </c>
    </row>
    <row r="224" s="4" customFormat="1" ht="60" customHeight="1" spans="1:16">
      <c r="A224" s="14">
        <v>220</v>
      </c>
      <c r="B224" s="14" t="s">
        <v>76</v>
      </c>
      <c r="C224" s="14" t="s">
        <v>535</v>
      </c>
      <c r="D224" s="14" t="s">
        <v>20</v>
      </c>
      <c r="E224" s="21" t="s">
        <v>299</v>
      </c>
      <c r="F224" s="14" t="s">
        <v>185</v>
      </c>
      <c r="G224" s="14" t="s">
        <v>79</v>
      </c>
      <c r="H224" s="15" t="s">
        <v>542</v>
      </c>
      <c r="I224" s="41">
        <v>140</v>
      </c>
      <c r="J224" s="45" t="s">
        <v>302</v>
      </c>
      <c r="K224" s="30" t="s">
        <v>543</v>
      </c>
      <c r="L224" s="17">
        <v>1</v>
      </c>
      <c r="M224" s="60">
        <v>0.0036</v>
      </c>
      <c r="N224" s="61">
        <v>0.0151</v>
      </c>
      <c r="O224" s="14" t="s">
        <v>274</v>
      </c>
      <c r="P224" s="14" t="s">
        <v>275</v>
      </c>
    </row>
    <row r="225" s="4" customFormat="1" ht="60" customHeight="1" spans="1:16">
      <c r="A225" s="14">
        <v>221</v>
      </c>
      <c r="B225" s="14" t="s">
        <v>76</v>
      </c>
      <c r="C225" s="14" t="s">
        <v>535</v>
      </c>
      <c r="D225" s="14" t="s">
        <v>20</v>
      </c>
      <c r="E225" s="21" t="s">
        <v>299</v>
      </c>
      <c r="F225" s="14" t="s">
        <v>36</v>
      </c>
      <c r="G225" s="14" t="s">
        <v>79</v>
      </c>
      <c r="H225" s="15" t="s">
        <v>544</v>
      </c>
      <c r="I225" s="41">
        <v>96</v>
      </c>
      <c r="J225" s="45" t="s">
        <v>302</v>
      </c>
      <c r="K225" s="30" t="s">
        <v>282</v>
      </c>
      <c r="L225" s="17">
        <v>1</v>
      </c>
      <c r="M225" s="60">
        <v>0.0058</v>
      </c>
      <c r="N225" s="61">
        <v>0.0247</v>
      </c>
      <c r="O225" s="14" t="s">
        <v>274</v>
      </c>
      <c r="P225" s="14" t="s">
        <v>275</v>
      </c>
    </row>
    <row r="226" s="4" customFormat="1" ht="60" customHeight="1" spans="1:16">
      <c r="A226" s="14">
        <v>222</v>
      </c>
      <c r="B226" s="14" t="s">
        <v>76</v>
      </c>
      <c r="C226" s="14" t="s">
        <v>545</v>
      </c>
      <c r="D226" s="14" t="s">
        <v>20</v>
      </c>
      <c r="E226" s="21" t="s">
        <v>172</v>
      </c>
      <c r="F226" s="14" t="s">
        <v>338</v>
      </c>
      <c r="G226" s="14" t="s">
        <v>79</v>
      </c>
      <c r="H226" s="15" t="s">
        <v>546</v>
      </c>
      <c r="I226" s="41">
        <v>47.466</v>
      </c>
      <c r="J226" s="45" t="s">
        <v>302</v>
      </c>
      <c r="K226" s="30" t="s">
        <v>547</v>
      </c>
      <c r="L226" s="17">
        <v>1</v>
      </c>
      <c r="M226" s="60">
        <v>0.021</v>
      </c>
      <c r="N226" s="61">
        <v>0.0865</v>
      </c>
      <c r="O226" s="14" t="s">
        <v>274</v>
      </c>
      <c r="P226" s="14" t="s">
        <v>275</v>
      </c>
    </row>
    <row r="227" s="4" customFormat="1" ht="60" customHeight="1" spans="1:16">
      <c r="A227" s="14">
        <v>223</v>
      </c>
      <c r="B227" s="14" t="s">
        <v>76</v>
      </c>
      <c r="C227" s="14" t="s">
        <v>545</v>
      </c>
      <c r="D227" s="14" t="s">
        <v>20</v>
      </c>
      <c r="E227" s="21" t="s">
        <v>172</v>
      </c>
      <c r="F227" s="14" t="s">
        <v>278</v>
      </c>
      <c r="G227" s="14" t="s">
        <v>79</v>
      </c>
      <c r="H227" s="15" t="s">
        <v>548</v>
      </c>
      <c r="I227" s="41">
        <v>76</v>
      </c>
      <c r="J227" s="45" t="s">
        <v>302</v>
      </c>
      <c r="K227" s="30" t="s">
        <v>549</v>
      </c>
      <c r="L227" s="17">
        <v>2</v>
      </c>
      <c r="M227" s="47">
        <v>0.0464</v>
      </c>
      <c r="N227" s="17">
        <v>0.1705</v>
      </c>
      <c r="O227" s="14" t="s">
        <v>274</v>
      </c>
      <c r="P227" s="14" t="s">
        <v>275</v>
      </c>
    </row>
    <row r="228" s="4" customFormat="1" ht="60" customHeight="1" spans="1:16">
      <c r="A228" s="14">
        <v>224</v>
      </c>
      <c r="B228" s="14" t="s">
        <v>76</v>
      </c>
      <c r="C228" s="14" t="s">
        <v>545</v>
      </c>
      <c r="D228" s="14" t="s">
        <v>20</v>
      </c>
      <c r="E228" s="21" t="s">
        <v>172</v>
      </c>
      <c r="F228" s="14" t="s">
        <v>211</v>
      </c>
      <c r="G228" s="14" t="s">
        <v>79</v>
      </c>
      <c r="H228" s="15" t="s">
        <v>550</v>
      </c>
      <c r="I228" s="41">
        <v>16.5</v>
      </c>
      <c r="J228" s="45" t="s">
        <v>302</v>
      </c>
      <c r="K228" s="30" t="s">
        <v>284</v>
      </c>
      <c r="L228" s="17">
        <v>1</v>
      </c>
      <c r="M228" s="47">
        <v>0.0016</v>
      </c>
      <c r="N228" s="17">
        <v>0.0061</v>
      </c>
      <c r="O228" s="14" t="s">
        <v>274</v>
      </c>
      <c r="P228" s="14" t="s">
        <v>275</v>
      </c>
    </row>
    <row r="229" s="4" customFormat="1" ht="60" customHeight="1" spans="1:16">
      <c r="A229" s="14">
        <v>225</v>
      </c>
      <c r="B229" s="14" t="s">
        <v>76</v>
      </c>
      <c r="C229" s="14" t="s">
        <v>545</v>
      </c>
      <c r="D229" s="14" t="s">
        <v>20</v>
      </c>
      <c r="E229" s="21" t="s">
        <v>172</v>
      </c>
      <c r="F229" s="14" t="s">
        <v>36</v>
      </c>
      <c r="G229" s="14" t="s">
        <v>79</v>
      </c>
      <c r="H229" s="15" t="s">
        <v>551</v>
      </c>
      <c r="I229" s="41">
        <v>109</v>
      </c>
      <c r="J229" s="45" t="s">
        <v>302</v>
      </c>
      <c r="K229" s="30" t="s">
        <v>552</v>
      </c>
      <c r="L229" s="17">
        <v>1</v>
      </c>
      <c r="M229" s="47">
        <v>0.0046</v>
      </c>
      <c r="N229" s="17">
        <v>0.0196</v>
      </c>
      <c r="O229" s="14" t="s">
        <v>274</v>
      </c>
      <c r="P229" s="14" t="s">
        <v>275</v>
      </c>
    </row>
    <row r="230" s="4" customFormat="1" ht="60" customHeight="1" spans="1:16">
      <c r="A230" s="14">
        <v>226</v>
      </c>
      <c r="B230" s="14" t="s">
        <v>76</v>
      </c>
      <c r="C230" s="14" t="s">
        <v>442</v>
      </c>
      <c r="D230" s="14" t="s">
        <v>20</v>
      </c>
      <c r="E230" s="21" t="s">
        <v>299</v>
      </c>
      <c r="F230" s="14" t="s">
        <v>195</v>
      </c>
      <c r="G230" s="14" t="s">
        <v>79</v>
      </c>
      <c r="H230" s="15" t="s">
        <v>553</v>
      </c>
      <c r="I230" s="41">
        <v>22</v>
      </c>
      <c r="J230" s="45" t="s">
        <v>302</v>
      </c>
      <c r="K230" s="30" t="s">
        <v>457</v>
      </c>
      <c r="L230" s="17">
        <v>1</v>
      </c>
      <c r="M230" s="47">
        <v>0.0004</v>
      </c>
      <c r="N230" s="17">
        <v>0.0018</v>
      </c>
      <c r="O230" s="14" t="s">
        <v>274</v>
      </c>
      <c r="P230" s="14" t="s">
        <v>275</v>
      </c>
    </row>
    <row r="231" s="4" customFormat="1" ht="60" customHeight="1" spans="1:16">
      <c r="A231" s="14">
        <v>227</v>
      </c>
      <c r="B231" s="14" t="s">
        <v>76</v>
      </c>
      <c r="C231" s="14" t="s">
        <v>442</v>
      </c>
      <c r="D231" s="14" t="s">
        <v>20</v>
      </c>
      <c r="E231" s="21" t="s">
        <v>299</v>
      </c>
      <c r="F231" s="14" t="s">
        <v>109</v>
      </c>
      <c r="G231" s="14" t="s">
        <v>79</v>
      </c>
      <c r="H231" s="15" t="s">
        <v>554</v>
      </c>
      <c r="I231" s="41">
        <v>106</v>
      </c>
      <c r="J231" s="45" t="s">
        <v>302</v>
      </c>
      <c r="K231" s="30" t="s">
        <v>298</v>
      </c>
      <c r="L231" s="17">
        <v>2</v>
      </c>
      <c r="M231" s="47">
        <v>0.0045</v>
      </c>
      <c r="N231" s="17">
        <v>0.0194</v>
      </c>
      <c r="O231" s="14" t="s">
        <v>274</v>
      </c>
      <c r="P231" s="14" t="s">
        <v>275</v>
      </c>
    </row>
    <row r="232" s="4" customFormat="1" ht="60" customHeight="1" spans="1:16">
      <c r="A232" s="14">
        <v>228</v>
      </c>
      <c r="B232" s="14" t="s">
        <v>76</v>
      </c>
      <c r="C232" s="14" t="s">
        <v>442</v>
      </c>
      <c r="D232" s="14" t="s">
        <v>20</v>
      </c>
      <c r="E232" s="21" t="s">
        <v>299</v>
      </c>
      <c r="F232" s="14" t="s">
        <v>175</v>
      </c>
      <c r="G232" s="14" t="s">
        <v>79</v>
      </c>
      <c r="H232" s="15" t="s">
        <v>555</v>
      </c>
      <c r="I232" s="41">
        <v>195</v>
      </c>
      <c r="J232" s="45" t="s">
        <v>302</v>
      </c>
      <c r="K232" s="30" t="s">
        <v>284</v>
      </c>
      <c r="L232" s="17">
        <v>1</v>
      </c>
      <c r="M232" s="47">
        <v>0.0016</v>
      </c>
      <c r="N232" s="17">
        <v>0.0073</v>
      </c>
      <c r="O232" s="14" t="s">
        <v>274</v>
      </c>
      <c r="P232" s="14" t="s">
        <v>275</v>
      </c>
    </row>
    <row r="233" s="4" customFormat="1" ht="60" customHeight="1" spans="1:16">
      <c r="A233" s="14">
        <v>229</v>
      </c>
      <c r="B233" s="14" t="s">
        <v>76</v>
      </c>
      <c r="C233" s="14" t="s">
        <v>442</v>
      </c>
      <c r="D233" s="14" t="s">
        <v>20</v>
      </c>
      <c r="E233" s="21" t="s">
        <v>299</v>
      </c>
      <c r="F233" s="14" t="s">
        <v>300</v>
      </c>
      <c r="G233" s="14" t="s">
        <v>79</v>
      </c>
      <c r="H233" s="15" t="s">
        <v>556</v>
      </c>
      <c r="I233" s="41">
        <v>162</v>
      </c>
      <c r="J233" s="45" t="s">
        <v>302</v>
      </c>
      <c r="K233" s="30" t="s">
        <v>557</v>
      </c>
      <c r="L233" s="17">
        <v>1</v>
      </c>
      <c r="M233" s="47">
        <v>0.0035</v>
      </c>
      <c r="N233" s="17">
        <v>0.0143</v>
      </c>
      <c r="O233" s="14" t="s">
        <v>274</v>
      </c>
      <c r="P233" s="14" t="s">
        <v>275</v>
      </c>
    </row>
    <row r="234" s="4" customFormat="1" ht="60" customHeight="1" spans="1:16">
      <c r="A234" s="14">
        <v>230</v>
      </c>
      <c r="B234" s="14" t="s">
        <v>76</v>
      </c>
      <c r="C234" s="14" t="s">
        <v>442</v>
      </c>
      <c r="D234" s="14" t="s">
        <v>20</v>
      </c>
      <c r="E234" s="21" t="s">
        <v>299</v>
      </c>
      <c r="F234" s="14" t="s">
        <v>185</v>
      </c>
      <c r="G234" s="14" t="s">
        <v>79</v>
      </c>
      <c r="H234" s="15" t="s">
        <v>558</v>
      </c>
      <c r="I234" s="41">
        <v>145</v>
      </c>
      <c r="J234" s="45" t="s">
        <v>302</v>
      </c>
      <c r="K234" s="30" t="s">
        <v>539</v>
      </c>
      <c r="L234" s="24">
        <v>1</v>
      </c>
      <c r="M234" s="60">
        <v>0.0363</v>
      </c>
      <c r="N234" s="61">
        <v>0.1291</v>
      </c>
      <c r="O234" s="14" t="s">
        <v>274</v>
      </c>
      <c r="P234" s="14" t="s">
        <v>275</v>
      </c>
    </row>
    <row r="235" s="4" customFormat="1" ht="60" customHeight="1" spans="1:16">
      <c r="A235" s="14">
        <v>231</v>
      </c>
      <c r="B235" s="14" t="s">
        <v>76</v>
      </c>
      <c r="C235" s="14" t="s">
        <v>442</v>
      </c>
      <c r="D235" s="14" t="s">
        <v>20</v>
      </c>
      <c r="E235" s="21" t="s">
        <v>299</v>
      </c>
      <c r="F235" s="14" t="s">
        <v>175</v>
      </c>
      <c r="G235" s="14" t="s">
        <v>79</v>
      </c>
      <c r="H235" s="15" t="s">
        <v>559</v>
      </c>
      <c r="I235" s="41">
        <v>96</v>
      </c>
      <c r="J235" s="45" t="s">
        <v>302</v>
      </c>
      <c r="K235" s="30" t="s">
        <v>560</v>
      </c>
      <c r="L235" s="17">
        <v>1</v>
      </c>
      <c r="M235" s="47">
        <v>0.0139</v>
      </c>
      <c r="N235" s="17">
        <v>0.0552</v>
      </c>
      <c r="O235" s="14" t="s">
        <v>274</v>
      </c>
      <c r="P235" s="14" t="s">
        <v>275</v>
      </c>
    </row>
    <row r="236" s="4" customFormat="1" ht="60" customHeight="1" spans="1:16">
      <c r="A236" s="14">
        <v>232</v>
      </c>
      <c r="B236" s="14" t="s">
        <v>76</v>
      </c>
      <c r="C236" s="14" t="s">
        <v>442</v>
      </c>
      <c r="D236" s="14" t="s">
        <v>20</v>
      </c>
      <c r="E236" s="21" t="s">
        <v>299</v>
      </c>
      <c r="F236" s="14" t="s">
        <v>175</v>
      </c>
      <c r="G236" s="14" t="s">
        <v>79</v>
      </c>
      <c r="H236" s="15" t="s">
        <v>561</v>
      </c>
      <c r="I236" s="41">
        <v>30</v>
      </c>
      <c r="J236" s="45" t="s">
        <v>302</v>
      </c>
      <c r="K236" s="30" t="s">
        <v>557</v>
      </c>
      <c r="L236" s="17">
        <v>1</v>
      </c>
      <c r="M236" s="47">
        <v>0.0035</v>
      </c>
      <c r="N236" s="17">
        <v>0.0166</v>
      </c>
      <c r="O236" s="14" t="s">
        <v>274</v>
      </c>
      <c r="P236" s="14" t="s">
        <v>275</v>
      </c>
    </row>
    <row r="237" s="4" customFormat="1" ht="60" customHeight="1" spans="1:16">
      <c r="A237" s="14">
        <v>233</v>
      </c>
      <c r="B237" s="14" t="s">
        <v>76</v>
      </c>
      <c r="C237" s="14" t="s">
        <v>442</v>
      </c>
      <c r="D237" s="14" t="s">
        <v>20</v>
      </c>
      <c r="E237" s="21" t="s">
        <v>299</v>
      </c>
      <c r="F237" s="14" t="s">
        <v>191</v>
      </c>
      <c r="G237" s="14" t="s">
        <v>79</v>
      </c>
      <c r="H237" s="15" t="s">
        <v>562</v>
      </c>
      <c r="I237" s="41">
        <v>48</v>
      </c>
      <c r="J237" s="45" t="s">
        <v>302</v>
      </c>
      <c r="K237" s="30" t="s">
        <v>563</v>
      </c>
      <c r="L237" s="14">
        <v>1</v>
      </c>
      <c r="M237" s="44">
        <v>0.0075</v>
      </c>
      <c r="N237" s="14">
        <v>0.0578</v>
      </c>
      <c r="O237" s="14" t="s">
        <v>274</v>
      </c>
      <c r="P237" s="14" t="s">
        <v>275</v>
      </c>
    </row>
    <row r="238" s="4" customFormat="1" ht="60" customHeight="1" spans="1:16">
      <c r="A238" s="14">
        <v>234</v>
      </c>
      <c r="B238" s="14" t="s">
        <v>76</v>
      </c>
      <c r="C238" s="14" t="s">
        <v>442</v>
      </c>
      <c r="D238" s="14" t="s">
        <v>20</v>
      </c>
      <c r="E238" s="21" t="s">
        <v>299</v>
      </c>
      <c r="F238" s="14" t="s">
        <v>191</v>
      </c>
      <c r="G238" s="14" t="s">
        <v>79</v>
      </c>
      <c r="H238" s="15" t="s">
        <v>564</v>
      </c>
      <c r="I238" s="41">
        <v>16</v>
      </c>
      <c r="J238" s="45" t="s">
        <v>302</v>
      </c>
      <c r="K238" s="30" t="s">
        <v>565</v>
      </c>
      <c r="L238" s="14">
        <v>1</v>
      </c>
      <c r="M238" s="44">
        <v>0.0065</v>
      </c>
      <c r="N238" s="14">
        <v>0.0665</v>
      </c>
      <c r="O238" s="14" t="s">
        <v>274</v>
      </c>
      <c r="P238" s="14" t="s">
        <v>275</v>
      </c>
    </row>
    <row r="239" s="4" customFormat="1" ht="60" customHeight="1" spans="1:16">
      <c r="A239" s="14">
        <v>235</v>
      </c>
      <c r="B239" s="14" t="s">
        <v>76</v>
      </c>
      <c r="C239" s="14" t="s">
        <v>442</v>
      </c>
      <c r="D239" s="14" t="s">
        <v>20</v>
      </c>
      <c r="E239" s="21" t="s">
        <v>299</v>
      </c>
      <c r="F239" s="14" t="s">
        <v>175</v>
      </c>
      <c r="G239" s="14" t="s">
        <v>79</v>
      </c>
      <c r="H239" s="15" t="s">
        <v>566</v>
      </c>
      <c r="I239" s="41">
        <v>28</v>
      </c>
      <c r="J239" s="45" t="s">
        <v>302</v>
      </c>
      <c r="K239" s="30" t="s">
        <v>567</v>
      </c>
      <c r="L239" s="14">
        <v>1</v>
      </c>
      <c r="M239" s="44">
        <v>0.0067</v>
      </c>
      <c r="N239" s="14">
        <v>0.0283</v>
      </c>
      <c r="O239" s="14" t="s">
        <v>274</v>
      </c>
      <c r="P239" s="14" t="s">
        <v>275</v>
      </c>
    </row>
    <row r="240" s="4" customFormat="1" ht="60" customHeight="1" spans="1:16">
      <c r="A240" s="14">
        <v>236</v>
      </c>
      <c r="B240" s="14" t="s">
        <v>76</v>
      </c>
      <c r="C240" s="14" t="s">
        <v>442</v>
      </c>
      <c r="D240" s="14" t="s">
        <v>20</v>
      </c>
      <c r="E240" s="21" t="s">
        <v>299</v>
      </c>
      <c r="F240" s="14" t="s">
        <v>226</v>
      </c>
      <c r="G240" s="14" t="s">
        <v>79</v>
      </c>
      <c r="H240" s="15" t="s">
        <v>568</v>
      </c>
      <c r="I240" s="41">
        <v>34</v>
      </c>
      <c r="J240" s="45" t="s">
        <v>302</v>
      </c>
      <c r="K240" s="30" t="s">
        <v>569</v>
      </c>
      <c r="L240" s="27">
        <v>1</v>
      </c>
      <c r="M240" s="99">
        <v>0.0163</v>
      </c>
      <c r="N240" s="27">
        <v>0.0765</v>
      </c>
      <c r="O240" s="14" t="s">
        <v>274</v>
      </c>
      <c r="P240" s="14" t="s">
        <v>275</v>
      </c>
    </row>
    <row r="241" s="4" customFormat="1" ht="60" customHeight="1" spans="1:16">
      <c r="A241" s="14">
        <v>237</v>
      </c>
      <c r="B241" s="14" t="s">
        <v>76</v>
      </c>
      <c r="C241" s="14" t="s">
        <v>442</v>
      </c>
      <c r="D241" s="14" t="s">
        <v>20</v>
      </c>
      <c r="E241" s="21" t="s">
        <v>299</v>
      </c>
      <c r="F241" s="14" t="s">
        <v>175</v>
      </c>
      <c r="G241" s="14" t="s">
        <v>79</v>
      </c>
      <c r="H241" s="15" t="s">
        <v>570</v>
      </c>
      <c r="I241" s="41">
        <v>70</v>
      </c>
      <c r="J241" s="45" t="s">
        <v>302</v>
      </c>
      <c r="K241" s="30" t="s">
        <v>455</v>
      </c>
      <c r="L241" s="17">
        <v>1</v>
      </c>
      <c r="M241" s="47">
        <v>0.0052</v>
      </c>
      <c r="N241" s="17">
        <v>0.0113</v>
      </c>
      <c r="O241" s="14" t="s">
        <v>274</v>
      </c>
      <c r="P241" s="14" t="s">
        <v>275</v>
      </c>
    </row>
    <row r="242" s="4" customFormat="1" ht="60" customHeight="1" spans="1:16">
      <c r="A242" s="14">
        <v>238</v>
      </c>
      <c r="B242" s="14" t="s">
        <v>76</v>
      </c>
      <c r="C242" s="14" t="s">
        <v>442</v>
      </c>
      <c r="D242" s="14" t="s">
        <v>20</v>
      </c>
      <c r="E242" s="21" t="s">
        <v>299</v>
      </c>
      <c r="F242" s="14" t="s">
        <v>109</v>
      </c>
      <c r="G242" s="14" t="s">
        <v>79</v>
      </c>
      <c r="H242" s="15" t="s">
        <v>571</v>
      </c>
      <c r="I242" s="41">
        <v>24</v>
      </c>
      <c r="J242" s="45" t="s">
        <v>302</v>
      </c>
      <c r="K242" s="30" t="s">
        <v>342</v>
      </c>
      <c r="L242" s="17">
        <v>1</v>
      </c>
      <c r="M242" s="60">
        <v>0.015</v>
      </c>
      <c r="N242" s="17">
        <v>0.0865</v>
      </c>
      <c r="O242" s="14" t="s">
        <v>274</v>
      </c>
      <c r="P242" s="14" t="s">
        <v>275</v>
      </c>
    </row>
    <row r="243" s="4" customFormat="1" ht="60" customHeight="1" spans="1:16">
      <c r="A243" s="14">
        <v>239</v>
      </c>
      <c r="B243" s="14" t="s">
        <v>76</v>
      </c>
      <c r="C243" s="14" t="s">
        <v>442</v>
      </c>
      <c r="D243" s="14" t="s">
        <v>20</v>
      </c>
      <c r="E243" s="21" t="s">
        <v>299</v>
      </c>
      <c r="F243" s="14" t="s">
        <v>211</v>
      </c>
      <c r="G243" s="14" t="s">
        <v>79</v>
      </c>
      <c r="H243" s="15" t="s">
        <v>572</v>
      </c>
      <c r="I243" s="41">
        <v>53</v>
      </c>
      <c r="J243" s="45" t="s">
        <v>302</v>
      </c>
      <c r="K243" s="30" t="s">
        <v>292</v>
      </c>
      <c r="L243" s="17">
        <v>1</v>
      </c>
      <c r="M243" s="47">
        <v>0.0062</v>
      </c>
      <c r="N243" s="17">
        <v>0.0326</v>
      </c>
      <c r="O243" s="14" t="s">
        <v>274</v>
      </c>
      <c r="P243" s="14" t="s">
        <v>275</v>
      </c>
    </row>
    <row r="244" s="4" customFormat="1" ht="60" customHeight="1" spans="1:16">
      <c r="A244" s="14">
        <v>240</v>
      </c>
      <c r="B244" s="14" t="s">
        <v>76</v>
      </c>
      <c r="C244" s="14" t="s">
        <v>442</v>
      </c>
      <c r="D244" s="14" t="s">
        <v>20</v>
      </c>
      <c r="E244" s="21" t="s">
        <v>299</v>
      </c>
      <c r="F244" s="14" t="s">
        <v>175</v>
      </c>
      <c r="G244" s="14" t="s">
        <v>79</v>
      </c>
      <c r="H244" s="15" t="s">
        <v>573</v>
      </c>
      <c r="I244" s="41">
        <v>117</v>
      </c>
      <c r="J244" s="45" t="s">
        <v>302</v>
      </c>
      <c r="K244" s="30" t="s">
        <v>574</v>
      </c>
      <c r="L244" s="17">
        <v>1</v>
      </c>
      <c r="M244" s="60">
        <v>0.01</v>
      </c>
      <c r="N244" s="61">
        <v>0.04</v>
      </c>
      <c r="O244" s="14" t="s">
        <v>274</v>
      </c>
      <c r="P244" s="14" t="s">
        <v>275</v>
      </c>
    </row>
    <row r="245" s="4" customFormat="1" ht="60" customHeight="1" spans="1:16">
      <c r="A245" s="14">
        <v>241</v>
      </c>
      <c r="B245" s="14" t="s">
        <v>76</v>
      </c>
      <c r="C245" s="14" t="s">
        <v>442</v>
      </c>
      <c r="D245" s="14" t="s">
        <v>20</v>
      </c>
      <c r="E245" s="21" t="s">
        <v>299</v>
      </c>
      <c r="F245" s="14" t="s">
        <v>107</v>
      </c>
      <c r="G245" s="14" t="s">
        <v>79</v>
      </c>
      <c r="H245" s="15" t="s">
        <v>575</v>
      </c>
      <c r="I245" s="41">
        <v>188</v>
      </c>
      <c r="J245" s="45" t="s">
        <v>302</v>
      </c>
      <c r="K245" s="30" t="s">
        <v>576</v>
      </c>
      <c r="L245" s="17">
        <v>4</v>
      </c>
      <c r="M245" s="47">
        <v>0.1045</v>
      </c>
      <c r="N245" s="17">
        <v>0.1174</v>
      </c>
      <c r="O245" s="14" t="s">
        <v>274</v>
      </c>
      <c r="P245" s="14" t="s">
        <v>275</v>
      </c>
    </row>
    <row r="246" s="4" customFormat="1" ht="60" customHeight="1" spans="1:16">
      <c r="A246" s="14">
        <v>242</v>
      </c>
      <c r="B246" s="14" t="s">
        <v>76</v>
      </c>
      <c r="C246" s="14" t="s">
        <v>442</v>
      </c>
      <c r="D246" s="14" t="s">
        <v>20</v>
      </c>
      <c r="E246" s="21" t="s">
        <v>299</v>
      </c>
      <c r="F246" s="14" t="s">
        <v>109</v>
      </c>
      <c r="G246" s="14" t="s">
        <v>79</v>
      </c>
      <c r="H246" s="15" t="s">
        <v>577</v>
      </c>
      <c r="I246" s="41">
        <v>113</v>
      </c>
      <c r="J246" s="45" t="s">
        <v>302</v>
      </c>
      <c r="K246" s="30" t="s">
        <v>578</v>
      </c>
      <c r="L246" s="17">
        <v>1</v>
      </c>
      <c r="M246" s="47">
        <v>0.0023</v>
      </c>
      <c r="N246" s="17">
        <v>0.0111</v>
      </c>
      <c r="O246" s="14" t="s">
        <v>274</v>
      </c>
      <c r="P246" s="14" t="s">
        <v>275</v>
      </c>
    </row>
    <row r="247" s="4" customFormat="1" ht="60" customHeight="1" spans="1:16">
      <c r="A247" s="14">
        <v>243</v>
      </c>
      <c r="B247" s="14" t="s">
        <v>76</v>
      </c>
      <c r="C247" s="14" t="s">
        <v>442</v>
      </c>
      <c r="D247" s="14" t="s">
        <v>20</v>
      </c>
      <c r="E247" s="21" t="s">
        <v>299</v>
      </c>
      <c r="F247" s="14" t="s">
        <v>206</v>
      </c>
      <c r="G247" s="14" t="s">
        <v>79</v>
      </c>
      <c r="H247" s="15" t="s">
        <v>579</v>
      </c>
      <c r="I247" s="41">
        <v>42</v>
      </c>
      <c r="J247" s="45" t="s">
        <v>302</v>
      </c>
      <c r="K247" s="30" t="s">
        <v>580</v>
      </c>
      <c r="L247" s="17">
        <v>1</v>
      </c>
      <c r="M247" s="47">
        <v>0.0419</v>
      </c>
      <c r="N247" s="17">
        <v>0.1583</v>
      </c>
      <c r="O247" s="14" t="s">
        <v>274</v>
      </c>
      <c r="P247" s="14" t="s">
        <v>275</v>
      </c>
    </row>
    <row r="248" s="4" customFormat="1" ht="60" customHeight="1" spans="1:16">
      <c r="A248" s="14">
        <v>244</v>
      </c>
      <c r="B248" s="14" t="s">
        <v>76</v>
      </c>
      <c r="C248" s="14" t="s">
        <v>442</v>
      </c>
      <c r="D248" s="14" t="s">
        <v>20</v>
      </c>
      <c r="E248" s="21" t="s">
        <v>299</v>
      </c>
      <c r="F248" s="14" t="s">
        <v>206</v>
      </c>
      <c r="G248" s="14" t="s">
        <v>79</v>
      </c>
      <c r="H248" s="15" t="s">
        <v>581</v>
      </c>
      <c r="I248" s="41">
        <v>65</v>
      </c>
      <c r="J248" s="45" t="s">
        <v>302</v>
      </c>
      <c r="K248" s="30" t="s">
        <v>582</v>
      </c>
      <c r="L248" s="24">
        <v>1</v>
      </c>
      <c r="M248" s="60">
        <v>0.0268</v>
      </c>
      <c r="N248" s="61">
        <v>0.1047</v>
      </c>
      <c r="O248" s="14" t="s">
        <v>274</v>
      </c>
      <c r="P248" s="14" t="s">
        <v>275</v>
      </c>
    </row>
    <row r="249" s="4" customFormat="1" ht="60" customHeight="1" spans="1:16">
      <c r="A249" s="14">
        <v>245</v>
      </c>
      <c r="B249" s="14" t="s">
        <v>76</v>
      </c>
      <c r="C249" s="14" t="s">
        <v>442</v>
      </c>
      <c r="D249" s="14" t="s">
        <v>20</v>
      </c>
      <c r="E249" s="21" t="s">
        <v>299</v>
      </c>
      <c r="F249" s="14" t="s">
        <v>189</v>
      </c>
      <c r="G249" s="14" t="s">
        <v>79</v>
      </c>
      <c r="H249" s="15" t="s">
        <v>583</v>
      </c>
      <c r="I249" s="41">
        <v>26</v>
      </c>
      <c r="J249" s="45" t="s">
        <v>302</v>
      </c>
      <c r="K249" s="30" t="s">
        <v>584</v>
      </c>
      <c r="L249" s="24">
        <v>4</v>
      </c>
      <c r="M249" s="60">
        <v>0.1388</v>
      </c>
      <c r="N249" s="61">
        <v>0.576</v>
      </c>
      <c r="O249" s="14" t="s">
        <v>274</v>
      </c>
      <c r="P249" s="14" t="s">
        <v>275</v>
      </c>
    </row>
    <row r="250" s="4" customFormat="1" ht="60" customHeight="1" spans="1:16">
      <c r="A250" s="14">
        <v>246</v>
      </c>
      <c r="B250" s="14" t="s">
        <v>76</v>
      </c>
      <c r="C250" s="14" t="s">
        <v>442</v>
      </c>
      <c r="D250" s="14" t="s">
        <v>20</v>
      </c>
      <c r="E250" s="21" t="s">
        <v>299</v>
      </c>
      <c r="F250" s="14" t="s">
        <v>109</v>
      </c>
      <c r="G250" s="14" t="s">
        <v>79</v>
      </c>
      <c r="H250" s="15" t="s">
        <v>585</v>
      </c>
      <c r="I250" s="41">
        <v>102</v>
      </c>
      <c r="J250" s="45" t="s">
        <v>302</v>
      </c>
      <c r="K250" s="30" t="s">
        <v>303</v>
      </c>
      <c r="L250" s="17">
        <v>2</v>
      </c>
      <c r="M250" s="47">
        <v>0.0092</v>
      </c>
      <c r="N250" s="17">
        <v>0.0476</v>
      </c>
      <c r="O250" s="14" t="s">
        <v>274</v>
      </c>
      <c r="P250" s="14" t="s">
        <v>275</v>
      </c>
    </row>
    <row r="251" s="4" customFormat="1" ht="60" customHeight="1" spans="1:16">
      <c r="A251" s="14">
        <v>247</v>
      </c>
      <c r="B251" s="14" t="s">
        <v>76</v>
      </c>
      <c r="C251" s="14" t="s">
        <v>442</v>
      </c>
      <c r="D251" s="14" t="s">
        <v>20</v>
      </c>
      <c r="E251" s="21" t="s">
        <v>299</v>
      </c>
      <c r="F251" s="14" t="s">
        <v>189</v>
      </c>
      <c r="G251" s="14" t="s">
        <v>79</v>
      </c>
      <c r="H251" s="15" t="s">
        <v>586</v>
      </c>
      <c r="I251" s="41">
        <v>10</v>
      </c>
      <c r="J251" s="45" t="s">
        <v>302</v>
      </c>
      <c r="K251" s="30" t="s">
        <v>587</v>
      </c>
      <c r="L251" s="24">
        <v>1</v>
      </c>
      <c r="M251" s="60">
        <v>0.0057</v>
      </c>
      <c r="N251" s="61">
        <v>0.0231</v>
      </c>
      <c r="O251" s="14" t="s">
        <v>274</v>
      </c>
      <c r="P251" s="14" t="s">
        <v>275</v>
      </c>
    </row>
    <row r="252" s="4" customFormat="1" ht="60" customHeight="1" spans="1:16">
      <c r="A252" s="14">
        <v>248</v>
      </c>
      <c r="B252" s="14" t="s">
        <v>76</v>
      </c>
      <c r="C252" s="14" t="s">
        <v>442</v>
      </c>
      <c r="D252" s="14" t="s">
        <v>20</v>
      </c>
      <c r="E252" s="21" t="s">
        <v>299</v>
      </c>
      <c r="F252" s="14" t="s">
        <v>109</v>
      </c>
      <c r="G252" s="14" t="s">
        <v>79</v>
      </c>
      <c r="H252" s="15" t="s">
        <v>588</v>
      </c>
      <c r="I252" s="41">
        <v>109.6875</v>
      </c>
      <c r="J252" s="45" t="s">
        <v>302</v>
      </c>
      <c r="K252" s="30" t="s">
        <v>303</v>
      </c>
      <c r="L252" s="17">
        <v>2</v>
      </c>
      <c r="M252" s="47">
        <v>0.0092</v>
      </c>
      <c r="N252" s="17">
        <v>0.0476</v>
      </c>
      <c r="O252" s="17" t="s">
        <v>274</v>
      </c>
      <c r="P252" s="17" t="s">
        <v>275</v>
      </c>
    </row>
    <row r="253" s="4" customFormat="1" ht="60" customHeight="1" spans="1:16">
      <c r="A253" s="14">
        <v>249</v>
      </c>
      <c r="B253" s="14" t="s">
        <v>63</v>
      </c>
      <c r="C253" s="14" t="s">
        <v>442</v>
      </c>
      <c r="D253" s="14" t="s">
        <v>270</v>
      </c>
      <c r="E253" s="21" t="s">
        <v>589</v>
      </c>
      <c r="F253" s="14" t="s">
        <v>191</v>
      </c>
      <c r="G253" s="14" t="s">
        <v>67</v>
      </c>
      <c r="H253" s="15" t="s">
        <v>590</v>
      </c>
      <c r="I253" s="41">
        <v>77.7</v>
      </c>
      <c r="J253" s="45" t="s">
        <v>25</v>
      </c>
      <c r="K253" s="30" t="s">
        <v>346</v>
      </c>
      <c r="L253" s="72">
        <v>1</v>
      </c>
      <c r="M253" s="60">
        <v>0.0124</v>
      </c>
      <c r="N253" s="61">
        <v>0.0531</v>
      </c>
      <c r="O253" s="14" t="s">
        <v>274</v>
      </c>
      <c r="P253" s="14" t="s">
        <v>275</v>
      </c>
    </row>
    <row r="254" s="4" customFormat="1" ht="60" customHeight="1" spans="1:16">
      <c r="A254" s="14">
        <v>250</v>
      </c>
      <c r="B254" s="14" t="s">
        <v>63</v>
      </c>
      <c r="C254" s="14" t="s">
        <v>442</v>
      </c>
      <c r="D254" s="14" t="s">
        <v>20</v>
      </c>
      <c r="E254" s="21" t="s">
        <v>299</v>
      </c>
      <c r="F254" s="17" t="s">
        <v>189</v>
      </c>
      <c r="G254" s="14" t="s">
        <v>67</v>
      </c>
      <c r="H254" s="15" t="s">
        <v>591</v>
      </c>
      <c r="I254" s="46">
        <v>43.4</v>
      </c>
      <c r="J254" s="45" t="s">
        <v>302</v>
      </c>
      <c r="K254" s="30" t="s">
        <v>378</v>
      </c>
      <c r="L254" s="24">
        <v>1</v>
      </c>
      <c r="M254" s="60">
        <v>0.0037</v>
      </c>
      <c r="N254" s="61">
        <v>0.014</v>
      </c>
      <c r="O254" s="14" t="s">
        <v>274</v>
      </c>
      <c r="P254" s="14" t="s">
        <v>275</v>
      </c>
    </row>
    <row r="255" s="4" customFormat="1" ht="60" customHeight="1" spans="1:16">
      <c r="A255" s="14">
        <v>251</v>
      </c>
      <c r="B255" s="14" t="s">
        <v>63</v>
      </c>
      <c r="C255" s="14" t="s">
        <v>442</v>
      </c>
      <c r="D255" s="14" t="s">
        <v>20</v>
      </c>
      <c r="E255" s="21" t="s">
        <v>299</v>
      </c>
      <c r="F255" s="17" t="s">
        <v>300</v>
      </c>
      <c r="G255" s="14" t="s">
        <v>67</v>
      </c>
      <c r="H255" s="15" t="s">
        <v>592</v>
      </c>
      <c r="I255" s="46">
        <v>77.7</v>
      </c>
      <c r="J255" s="45" t="s">
        <v>302</v>
      </c>
      <c r="K255" s="30" t="s">
        <v>543</v>
      </c>
      <c r="L255" s="17">
        <v>1</v>
      </c>
      <c r="M255" s="47">
        <v>0.0036</v>
      </c>
      <c r="N255" s="17">
        <v>0.0157</v>
      </c>
      <c r="O255" s="14" t="s">
        <v>274</v>
      </c>
      <c r="P255" s="14" t="s">
        <v>275</v>
      </c>
    </row>
    <row r="256" s="4" customFormat="1" ht="60" customHeight="1" spans="1:16">
      <c r="A256" s="14">
        <v>252</v>
      </c>
      <c r="B256" s="14" t="s">
        <v>63</v>
      </c>
      <c r="C256" s="14" t="s">
        <v>442</v>
      </c>
      <c r="D256" s="14" t="s">
        <v>20</v>
      </c>
      <c r="E256" s="21" t="s">
        <v>299</v>
      </c>
      <c r="F256" s="14" t="s">
        <v>179</v>
      </c>
      <c r="G256" s="14" t="s">
        <v>67</v>
      </c>
      <c r="H256" s="25" t="s">
        <v>593</v>
      </c>
      <c r="I256" s="46">
        <v>82</v>
      </c>
      <c r="J256" s="45" t="s">
        <v>302</v>
      </c>
      <c r="K256" s="30" t="s">
        <v>496</v>
      </c>
      <c r="L256" s="83">
        <v>1</v>
      </c>
      <c r="M256" s="88">
        <v>0.011</v>
      </c>
      <c r="N256" s="89">
        <v>0.0501</v>
      </c>
      <c r="O256" s="17" t="s">
        <v>274</v>
      </c>
      <c r="P256" s="17" t="s">
        <v>275</v>
      </c>
    </row>
    <row r="257" s="4" customFormat="1" ht="60" customHeight="1" spans="1:16">
      <c r="A257" s="14">
        <v>253</v>
      </c>
      <c r="B257" s="14" t="s">
        <v>63</v>
      </c>
      <c r="C257" s="14" t="s">
        <v>442</v>
      </c>
      <c r="D257" s="14" t="s">
        <v>20</v>
      </c>
      <c r="E257" s="21" t="s">
        <v>299</v>
      </c>
      <c r="F257" s="14" t="s">
        <v>191</v>
      </c>
      <c r="G257" s="14" t="s">
        <v>67</v>
      </c>
      <c r="H257" s="25" t="s">
        <v>594</v>
      </c>
      <c r="I257" s="46">
        <v>61</v>
      </c>
      <c r="J257" s="45" t="s">
        <v>302</v>
      </c>
      <c r="K257" s="30" t="s">
        <v>563</v>
      </c>
      <c r="L257" s="14">
        <v>1</v>
      </c>
      <c r="M257" s="44">
        <v>0.0075</v>
      </c>
      <c r="N257" s="14">
        <v>0.0578</v>
      </c>
      <c r="O257" s="17" t="s">
        <v>274</v>
      </c>
      <c r="P257" s="17" t="s">
        <v>275</v>
      </c>
    </row>
    <row r="258" s="4" customFormat="1" ht="60" customHeight="1" spans="1:16">
      <c r="A258" s="14">
        <v>254</v>
      </c>
      <c r="B258" s="14" t="s">
        <v>63</v>
      </c>
      <c r="C258" s="14" t="s">
        <v>442</v>
      </c>
      <c r="D258" s="14" t="s">
        <v>20</v>
      </c>
      <c r="E258" s="21" t="s">
        <v>299</v>
      </c>
      <c r="F258" s="14" t="s">
        <v>175</v>
      </c>
      <c r="G258" s="14" t="s">
        <v>67</v>
      </c>
      <c r="H258" s="25" t="s">
        <v>595</v>
      </c>
      <c r="I258" s="46">
        <v>21</v>
      </c>
      <c r="J258" s="45" t="s">
        <v>302</v>
      </c>
      <c r="K258" s="30" t="s">
        <v>560</v>
      </c>
      <c r="L258" s="17">
        <v>1</v>
      </c>
      <c r="M258" s="47">
        <v>0.0139</v>
      </c>
      <c r="N258" s="17">
        <v>0.0552</v>
      </c>
      <c r="O258" s="17" t="s">
        <v>274</v>
      </c>
      <c r="P258" s="17" t="s">
        <v>275</v>
      </c>
    </row>
    <row r="259" s="4" customFormat="1" ht="60" customHeight="1" spans="1:16">
      <c r="A259" s="14">
        <v>255</v>
      </c>
      <c r="B259" s="14" t="s">
        <v>63</v>
      </c>
      <c r="C259" s="14" t="s">
        <v>442</v>
      </c>
      <c r="D259" s="14" t="s">
        <v>20</v>
      </c>
      <c r="E259" s="21" t="s">
        <v>299</v>
      </c>
      <c r="F259" s="14" t="s">
        <v>300</v>
      </c>
      <c r="G259" s="14" t="s">
        <v>67</v>
      </c>
      <c r="H259" s="25" t="s">
        <v>596</v>
      </c>
      <c r="I259" s="46">
        <v>59</v>
      </c>
      <c r="J259" s="45" t="s">
        <v>302</v>
      </c>
      <c r="K259" s="30" t="s">
        <v>543</v>
      </c>
      <c r="L259" s="17">
        <v>1</v>
      </c>
      <c r="M259" s="47">
        <v>0.0036</v>
      </c>
      <c r="N259" s="17">
        <v>0.0157</v>
      </c>
      <c r="O259" s="17" t="s">
        <v>274</v>
      </c>
      <c r="P259" s="17" t="s">
        <v>275</v>
      </c>
    </row>
    <row r="260" s="4" customFormat="1" ht="60" customHeight="1" spans="1:16">
      <c r="A260" s="14">
        <v>256</v>
      </c>
      <c r="B260" s="14" t="s">
        <v>63</v>
      </c>
      <c r="C260" s="14" t="s">
        <v>442</v>
      </c>
      <c r="D260" s="14" t="s">
        <v>20</v>
      </c>
      <c r="E260" s="21" t="s">
        <v>299</v>
      </c>
      <c r="F260" s="14" t="s">
        <v>175</v>
      </c>
      <c r="G260" s="14" t="s">
        <v>67</v>
      </c>
      <c r="H260" s="25" t="s">
        <v>597</v>
      </c>
      <c r="I260" s="46">
        <v>46</v>
      </c>
      <c r="J260" s="45" t="s">
        <v>302</v>
      </c>
      <c r="K260" s="30" t="s">
        <v>574</v>
      </c>
      <c r="L260" s="17">
        <v>1</v>
      </c>
      <c r="M260" s="60">
        <v>0.01</v>
      </c>
      <c r="N260" s="61">
        <v>0.04</v>
      </c>
      <c r="O260" s="17" t="s">
        <v>274</v>
      </c>
      <c r="P260" s="17" t="s">
        <v>275</v>
      </c>
    </row>
    <row r="261" s="4" customFormat="1" ht="60" customHeight="1" spans="1:16">
      <c r="A261" s="14">
        <v>257</v>
      </c>
      <c r="B261" s="14" t="s">
        <v>63</v>
      </c>
      <c r="C261" s="14" t="s">
        <v>442</v>
      </c>
      <c r="D261" s="14" t="s">
        <v>20</v>
      </c>
      <c r="E261" s="21" t="s">
        <v>299</v>
      </c>
      <c r="F261" s="14" t="s">
        <v>175</v>
      </c>
      <c r="G261" s="14" t="s">
        <v>67</v>
      </c>
      <c r="H261" s="25" t="s">
        <v>598</v>
      </c>
      <c r="I261" s="46">
        <v>54</v>
      </c>
      <c r="J261" s="45" t="s">
        <v>302</v>
      </c>
      <c r="K261" s="30" t="s">
        <v>567</v>
      </c>
      <c r="L261" s="17">
        <v>1</v>
      </c>
      <c r="M261" s="47">
        <v>0.0067</v>
      </c>
      <c r="N261" s="17">
        <v>0.0283</v>
      </c>
      <c r="O261" s="17" t="s">
        <v>274</v>
      </c>
      <c r="P261" s="17" t="s">
        <v>275</v>
      </c>
    </row>
    <row r="262" s="4" customFormat="1" ht="60" customHeight="1" spans="1:16">
      <c r="A262" s="14">
        <v>258</v>
      </c>
      <c r="B262" s="14" t="s">
        <v>63</v>
      </c>
      <c r="C262" s="14" t="s">
        <v>442</v>
      </c>
      <c r="D262" s="14" t="s">
        <v>20</v>
      </c>
      <c r="E262" s="21" t="s">
        <v>299</v>
      </c>
      <c r="F262" s="14" t="s">
        <v>175</v>
      </c>
      <c r="G262" s="14" t="s">
        <v>67</v>
      </c>
      <c r="H262" s="25" t="s">
        <v>599</v>
      </c>
      <c r="I262" s="46">
        <v>39</v>
      </c>
      <c r="J262" s="45" t="s">
        <v>302</v>
      </c>
      <c r="K262" s="30" t="s">
        <v>455</v>
      </c>
      <c r="L262" s="17">
        <v>1</v>
      </c>
      <c r="M262" s="47">
        <v>0.0052</v>
      </c>
      <c r="N262" s="17">
        <v>0.0113</v>
      </c>
      <c r="O262" s="17" t="s">
        <v>274</v>
      </c>
      <c r="P262" s="17" t="s">
        <v>275</v>
      </c>
    </row>
    <row r="263" s="4" customFormat="1" ht="60" customHeight="1" spans="1:16">
      <c r="A263" s="14">
        <v>259</v>
      </c>
      <c r="B263" s="14" t="s">
        <v>63</v>
      </c>
      <c r="C263" s="14" t="s">
        <v>442</v>
      </c>
      <c r="D263" s="14" t="s">
        <v>20</v>
      </c>
      <c r="E263" s="21" t="s">
        <v>299</v>
      </c>
      <c r="F263" s="14" t="s">
        <v>36</v>
      </c>
      <c r="G263" s="14" t="s">
        <v>67</v>
      </c>
      <c r="H263" s="25" t="s">
        <v>600</v>
      </c>
      <c r="I263" s="46">
        <v>81</v>
      </c>
      <c r="J263" s="45" t="s">
        <v>302</v>
      </c>
      <c r="K263" s="30" t="s">
        <v>552</v>
      </c>
      <c r="L263" s="17">
        <v>1</v>
      </c>
      <c r="M263" s="47">
        <v>0.0046</v>
      </c>
      <c r="N263" s="17">
        <v>0.0196</v>
      </c>
      <c r="O263" s="17" t="s">
        <v>274</v>
      </c>
      <c r="P263" s="17" t="s">
        <v>275</v>
      </c>
    </row>
    <row r="264" s="4" customFormat="1" ht="60" customHeight="1" spans="1:16">
      <c r="A264" s="14">
        <v>260</v>
      </c>
      <c r="B264" s="14" t="s">
        <v>63</v>
      </c>
      <c r="C264" s="14" t="s">
        <v>442</v>
      </c>
      <c r="D264" s="14" t="s">
        <v>20</v>
      </c>
      <c r="E264" s="21" t="s">
        <v>299</v>
      </c>
      <c r="F264" s="14" t="s">
        <v>181</v>
      </c>
      <c r="G264" s="14" t="s">
        <v>67</v>
      </c>
      <c r="H264" s="25" t="s">
        <v>601</v>
      </c>
      <c r="I264" s="46">
        <v>32</v>
      </c>
      <c r="J264" s="45" t="s">
        <v>302</v>
      </c>
      <c r="K264" s="30" t="s">
        <v>487</v>
      </c>
      <c r="L264" s="95">
        <v>1</v>
      </c>
      <c r="M264" s="96">
        <v>0.0168</v>
      </c>
      <c r="N264" s="97">
        <v>0.0736</v>
      </c>
      <c r="O264" s="17" t="s">
        <v>274</v>
      </c>
      <c r="P264" s="17" t="s">
        <v>275</v>
      </c>
    </row>
    <row r="265" s="4" customFormat="1" ht="60" customHeight="1" spans="1:16">
      <c r="A265" s="14">
        <v>261</v>
      </c>
      <c r="B265" s="14" t="s">
        <v>63</v>
      </c>
      <c r="C265" s="14" t="s">
        <v>442</v>
      </c>
      <c r="D265" s="14" t="s">
        <v>20</v>
      </c>
      <c r="E265" s="21" t="s">
        <v>299</v>
      </c>
      <c r="F265" s="14" t="s">
        <v>109</v>
      </c>
      <c r="G265" s="14" t="s">
        <v>67</v>
      </c>
      <c r="H265" s="25" t="s">
        <v>602</v>
      </c>
      <c r="I265" s="46">
        <v>13</v>
      </c>
      <c r="J265" s="45" t="s">
        <v>302</v>
      </c>
      <c r="K265" s="30" t="s">
        <v>298</v>
      </c>
      <c r="L265" s="17">
        <v>2</v>
      </c>
      <c r="M265" s="47">
        <v>0.0045</v>
      </c>
      <c r="N265" s="17">
        <v>0.0194</v>
      </c>
      <c r="O265" s="17" t="s">
        <v>274</v>
      </c>
      <c r="P265" s="17" t="s">
        <v>275</v>
      </c>
    </row>
    <row r="266" s="4" customFormat="1" ht="60" customHeight="1" spans="1:16">
      <c r="A266" s="14">
        <v>262</v>
      </c>
      <c r="B266" s="14" t="s">
        <v>63</v>
      </c>
      <c r="C266" s="14" t="s">
        <v>442</v>
      </c>
      <c r="D266" s="14" t="s">
        <v>20</v>
      </c>
      <c r="E266" s="21" t="s">
        <v>299</v>
      </c>
      <c r="F266" s="14" t="s">
        <v>189</v>
      </c>
      <c r="G266" s="14" t="s">
        <v>67</v>
      </c>
      <c r="H266" s="25" t="s">
        <v>603</v>
      </c>
      <c r="I266" s="46">
        <v>31</v>
      </c>
      <c r="J266" s="45" t="s">
        <v>302</v>
      </c>
      <c r="K266" s="30" t="s">
        <v>584</v>
      </c>
      <c r="L266" s="95">
        <v>4</v>
      </c>
      <c r="M266" s="96">
        <v>0.1388</v>
      </c>
      <c r="N266" s="97">
        <v>0.576</v>
      </c>
      <c r="O266" s="17" t="s">
        <v>274</v>
      </c>
      <c r="P266" s="17" t="s">
        <v>275</v>
      </c>
    </row>
    <row r="267" s="4" customFormat="1" ht="60" customHeight="1" spans="1:16">
      <c r="A267" s="14">
        <v>263</v>
      </c>
      <c r="B267" s="14" t="s">
        <v>63</v>
      </c>
      <c r="C267" s="14" t="s">
        <v>442</v>
      </c>
      <c r="D267" s="14" t="s">
        <v>20</v>
      </c>
      <c r="E267" s="21" t="s">
        <v>299</v>
      </c>
      <c r="F267" s="14" t="s">
        <v>189</v>
      </c>
      <c r="G267" s="14" t="s">
        <v>67</v>
      </c>
      <c r="H267" s="25" t="s">
        <v>604</v>
      </c>
      <c r="I267" s="46">
        <v>10</v>
      </c>
      <c r="J267" s="45" t="s">
        <v>302</v>
      </c>
      <c r="K267" s="30" t="s">
        <v>587</v>
      </c>
      <c r="L267" s="95">
        <v>1</v>
      </c>
      <c r="M267" s="96">
        <v>0.0057</v>
      </c>
      <c r="N267" s="97">
        <v>0.0231</v>
      </c>
      <c r="O267" s="17" t="s">
        <v>274</v>
      </c>
      <c r="P267" s="17" t="s">
        <v>275</v>
      </c>
    </row>
    <row r="268" s="4" customFormat="1" ht="60" customHeight="1" spans="1:16">
      <c r="A268" s="14">
        <v>264</v>
      </c>
      <c r="B268" s="14" t="s">
        <v>63</v>
      </c>
      <c r="C268" s="14" t="s">
        <v>442</v>
      </c>
      <c r="D268" s="14" t="s">
        <v>20</v>
      </c>
      <c r="E268" s="21" t="s">
        <v>299</v>
      </c>
      <c r="F268" s="14" t="s">
        <v>181</v>
      </c>
      <c r="G268" s="14" t="s">
        <v>67</v>
      </c>
      <c r="H268" s="25" t="s">
        <v>605</v>
      </c>
      <c r="I268" s="46">
        <v>186.001</v>
      </c>
      <c r="J268" s="45" t="s">
        <v>302</v>
      </c>
      <c r="K268" s="30" t="s">
        <v>606</v>
      </c>
      <c r="L268" s="95">
        <v>1</v>
      </c>
      <c r="M268" s="96">
        <v>0.027</v>
      </c>
      <c r="N268" s="97">
        <v>0.1073</v>
      </c>
      <c r="O268" s="17" t="s">
        <v>274</v>
      </c>
      <c r="P268" s="17" t="s">
        <v>275</v>
      </c>
    </row>
    <row r="269" s="4" customFormat="1" ht="60" customHeight="1" spans="1:16">
      <c r="A269" s="14">
        <v>265</v>
      </c>
      <c r="B269" s="14" t="s">
        <v>63</v>
      </c>
      <c r="C269" s="14" t="s">
        <v>442</v>
      </c>
      <c r="D269" s="14" t="s">
        <v>20</v>
      </c>
      <c r="E269" s="21" t="s">
        <v>299</v>
      </c>
      <c r="F269" s="14" t="s">
        <v>107</v>
      </c>
      <c r="G269" s="14" t="s">
        <v>67</v>
      </c>
      <c r="H269" s="25" t="s">
        <v>607</v>
      </c>
      <c r="I269" s="46">
        <v>162</v>
      </c>
      <c r="J269" s="45" t="s">
        <v>302</v>
      </c>
      <c r="K269" s="30" t="s">
        <v>608</v>
      </c>
      <c r="L269" s="17">
        <v>4</v>
      </c>
      <c r="M269" s="47">
        <v>0.1045</v>
      </c>
      <c r="N269" s="17">
        <v>0.1174</v>
      </c>
      <c r="O269" s="17" t="s">
        <v>274</v>
      </c>
      <c r="P269" s="17" t="s">
        <v>275</v>
      </c>
    </row>
    <row r="270" s="4" customFormat="1" ht="60" customHeight="1" spans="1:16">
      <c r="A270" s="14">
        <v>266</v>
      </c>
      <c r="B270" s="14" t="s">
        <v>63</v>
      </c>
      <c r="C270" s="14" t="s">
        <v>442</v>
      </c>
      <c r="D270" s="14" t="s">
        <v>20</v>
      </c>
      <c r="E270" s="21" t="s">
        <v>299</v>
      </c>
      <c r="F270" s="14" t="s">
        <v>211</v>
      </c>
      <c r="G270" s="14" t="s">
        <v>67</v>
      </c>
      <c r="H270" s="25" t="s">
        <v>609</v>
      </c>
      <c r="I270" s="46">
        <v>36</v>
      </c>
      <c r="J270" s="45" t="s">
        <v>302</v>
      </c>
      <c r="K270" s="30" t="s">
        <v>292</v>
      </c>
      <c r="L270" s="17">
        <v>1</v>
      </c>
      <c r="M270" s="47">
        <v>0.0062</v>
      </c>
      <c r="N270" s="17">
        <v>0.0326</v>
      </c>
      <c r="O270" s="17" t="s">
        <v>274</v>
      </c>
      <c r="P270" s="17" t="s">
        <v>275</v>
      </c>
    </row>
    <row r="271" s="4" customFormat="1" ht="60" customHeight="1" spans="1:16">
      <c r="A271" s="14">
        <v>267</v>
      </c>
      <c r="B271" s="14" t="s">
        <v>63</v>
      </c>
      <c r="C271" s="14" t="s">
        <v>442</v>
      </c>
      <c r="D271" s="14" t="s">
        <v>20</v>
      </c>
      <c r="E271" s="21" t="s">
        <v>299</v>
      </c>
      <c r="F271" s="14" t="s">
        <v>175</v>
      </c>
      <c r="G271" s="14" t="s">
        <v>67</v>
      </c>
      <c r="H271" s="25" t="s">
        <v>610</v>
      </c>
      <c r="I271" s="46">
        <v>38</v>
      </c>
      <c r="J271" s="45" t="s">
        <v>302</v>
      </c>
      <c r="K271" s="30" t="s">
        <v>557</v>
      </c>
      <c r="L271" s="17">
        <v>1</v>
      </c>
      <c r="M271" s="47">
        <v>0.0035</v>
      </c>
      <c r="N271" s="17">
        <v>0.0166</v>
      </c>
      <c r="O271" s="17" t="s">
        <v>274</v>
      </c>
      <c r="P271" s="17" t="s">
        <v>275</v>
      </c>
    </row>
    <row r="272" s="4" customFormat="1" ht="60" customHeight="1" spans="1:16">
      <c r="A272" s="14">
        <v>268</v>
      </c>
      <c r="B272" s="14" t="s">
        <v>63</v>
      </c>
      <c r="C272" s="14" t="s">
        <v>442</v>
      </c>
      <c r="D272" s="14" t="s">
        <v>20</v>
      </c>
      <c r="E272" s="21" t="s">
        <v>299</v>
      </c>
      <c r="F272" s="14" t="s">
        <v>211</v>
      </c>
      <c r="G272" s="14" t="s">
        <v>67</v>
      </c>
      <c r="H272" s="25" t="s">
        <v>611</v>
      </c>
      <c r="I272" s="46">
        <v>12</v>
      </c>
      <c r="J272" s="45" t="s">
        <v>302</v>
      </c>
      <c r="K272" s="30" t="s">
        <v>284</v>
      </c>
      <c r="L272" s="17">
        <v>1</v>
      </c>
      <c r="M272" s="47">
        <v>0.0016</v>
      </c>
      <c r="N272" s="17">
        <v>0.0061</v>
      </c>
      <c r="O272" s="17" t="s">
        <v>274</v>
      </c>
      <c r="P272" s="17" t="s">
        <v>275</v>
      </c>
    </row>
    <row r="273" s="4" customFormat="1" ht="60" customHeight="1" spans="1:16">
      <c r="A273" s="14">
        <v>269</v>
      </c>
      <c r="B273" s="14" t="s">
        <v>88</v>
      </c>
      <c r="C273" s="14" t="s">
        <v>442</v>
      </c>
      <c r="D273" s="17" t="s">
        <v>20</v>
      </c>
      <c r="E273" s="21" t="s">
        <v>299</v>
      </c>
      <c r="F273" s="17" t="s">
        <v>107</v>
      </c>
      <c r="G273" s="14" t="s">
        <v>90</v>
      </c>
      <c r="H273" s="18" t="s">
        <v>612</v>
      </c>
      <c r="I273" s="70">
        <v>320</v>
      </c>
      <c r="J273" s="45" t="s">
        <v>302</v>
      </c>
      <c r="K273" s="30" t="s">
        <v>613</v>
      </c>
      <c r="L273" s="17">
        <v>2</v>
      </c>
      <c r="M273" s="47">
        <v>0.0161</v>
      </c>
      <c r="N273" s="17">
        <v>0.0787</v>
      </c>
      <c r="O273" s="17" t="s">
        <v>274</v>
      </c>
      <c r="P273" s="17" t="s">
        <v>275</v>
      </c>
    </row>
    <row r="274" s="4" customFormat="1" ht="60" customHeight="1" spans="1:16">
      <c r="A274" s="14">
        <v>270</v>
      </c>
      <c r="B274" s="14" t="s">
        <v>88</v>
      </c>
      <c r="C274" s="14" t="s">
        <v>442</v>
      </c>
      <c r="D274" s="14" t="s">
        <v>20</v>
      </c>
      <c r="E274" s="21" t="s">
        <v>299</v>
      </c>
      <c r="F274" s="14" t="s">
        <v>338</v>
      </c>
      <c r="G274" s="14" t="s">
        <v>90</v>
      </c>
      <c r="H274" s="15" t="s">
        <v>614</v>
      </c>
      <c r="I274" s="41">
        <v>80.47</v>
      </c>
      <c r="J274" s="45" t="s">
        <v>302</v>
      </c>
      <c r="K274" s="30" t="s">
        <v>547</v>
      </c>
      <c r="L274" s="14">
        <v>1</v>
      </c>
      <c r="M274" s="44">
        <v>0.021</v>
      </c>
      <c r="N274" s="14">
        <v>0.0866</v>
      </c>
      <c r="O274" s="14" t="s">
        <v>274</v>
      </c>
      <c r="P274" s="14" t="s">
        <v>275</v>
      </c>
    </row>
    <row r="275" s="4" customFormat="1" ht="60" customHeight="1" spans="1:16">
      <c r="A275" s="14">
        <v>271</v>
      </c>
      <c r="B275" s="14" t="s">
        <v>88</v>
      </c>
      <c r="C275" s="14" t="s">
        <v>442</v>
      </c>
      <c r="D275" s="14" t="s">
        <v>20</v>
      </c>
      <c r="E275" s="21" t="s">
        <v>299</v>
      </c>
      <c r="F275" s="14" t="s">
        <v>107</v>
      </c>
      <c r="G275" s="14" t="s">
        <v>90</v>
      </c>
      <c r="H275" s="15" t="s">
        <v>615</v>
      </c>
      <c r="I275" s="41">
        <v>39.376</v>
      </c>
      <c r="J275" s="45" t="s">
        <v>302</v>
      </c>
      <c r="K275" s="30" t="s">
        <v>616</v>
      </c>
      <c r="L275" s="17">
        <v>1</v>
      </c>
      <c r="M275" s="47">
        <v>0.0028</v>
      </c>
      <c r="N275" s="17">
        <v>0.0119</v>
      </c>
      <c r="O275" s="14" t="s">
        <v>274</v>
      </c>
      <c r="P275" s="14" t="s">
        <v>275</v>
      </c>
    </row>
    <row r="276" s="4" customFormat="1" ht="60" customHeight="1" spans="1:16">
      <c r="A276" s="14">
        <v>273</v>
      </c>
      <c r="B276" s="14" t="s">
        <v>18</v>
      </c>
      <c r="C276" s="54" t="s">
        <v>617</v>
      </c>
      <c r="D276" s="54" t="s">
        <v>20</v>
      </c>
      <c r="E276" s="17" t="s">
        <v>77</v>
      </c>
      <c r="F276" s="17" t="s">
        <v>22</v>
      </c>
      <c r="G276" s="14" t="s">
        <v>23</v>
      </c>
      <c r="H276" s="100" t="s">
        <v>618</v>
      </c>
      <c r="I276" s="46">
        <v>112</v>
      </c>
      <c r="J276" s="45" t="s">
        <v>25</v>
      </c>
      <c r="K276" s="100" t="s">
        <v>619</v>
      </c>
      <c r="L276" s="54"/>
      <c r="M276" s="55">
        <v>0.0224</v>
      </c>
      <c r="N276" s="54">
        <v>0.0224</v>
      </c>
      <c r="O276" s="54" t="s">
        <v>620</v>
      </c>
      <c r="P276" s="54" t="s">
        <v>45</v>
      </c>
    </row>
    <row r="277" s="4" customFormat="1" ht="60" customHeight="1" spans="1:16">
      <c r="A277" s="14">
        <v>274</v>
      </c>
      <c r="B277" s="14" t="s">
        <v>63</v>
      </c>
      <c r="C277" s="19" t="s">
        <v>621</v>
      </c>
      <c r="D277" s="19" t="s">
        <v>20</v>
      </c>
      <c r="E277" s="17" t="s">
        <v>77</v>
      </c>
      <c r="F277" s="19" t="s">
        <v>22</v>
      </c>
      <c r="G277" s="14" t="s">
        <v>67</v>
      </c>
      <c r="H277" s="20" t="s">
        <v>622</v>
      </c>
      <c r="I277" s="48">
        <v>58.01</v>
      </c>
      <c r="J277" s="45" t="s">
        <v>25</v>
      </c>
      <c r="K277" s="49" t="s">
        <v>623</v>
      </c>
      <c r="L277" s="19">
        <v>251</v>
      </c>
      <c r="M277" s="50">
        <v>10739</v>
      </c>
      <c r="N277" s="19">
        <v>4.5103</v>
      </c>
      <c r="O277" s="19" t="s">
        <v>27</v>
      </c>
      <c r="P277" s="19" t="s">
        <v>28</v>
      </c>
    </row>
    <row r="278" s="4" customFormat="1" ht="60" customHeight="1" spans="1:16">
      <c r="A278" s="14">
        <v>275</v>
      </c>
      <c r="B278" s="14" t="s">
        <v>63</v>
      </c>
      <c r="C278" s="17" t="s">
        <v>624</v>
      </c>
      <c r="D278" s="17" t="s">
        <v>20</v>
      </c>
      <c r="E278" s="17" t="s">
        <v>77</v>
      </c>
      <c r="F278" s="17" t="s">
        <v>625</v>
      </c>
      <c r="G278" s="14" t="s">
        <v>67</v>
      </c>
      <c r="H278" s="101" t="s">
        <v>626</v>
      </c>
      <c r="I278" s="46">
        <v>140.4</v>
      </c>
      <c r="J278" s="45" t="s">
        <v>25</v>
      </c>
      <c r="K278" s="30" t="s">
        <v>627</v>
      </c>
      <c r="L278" s="17">
        <v>74</v>
      </c>
      <c r="M278" s="47">
        <v>0.0314</v>
      </c>
      <c r="N278" s="17">
        <v>0.1256</v>
      </c>
      <c r="O278" s="21" t="s">
        <v>57</v>
      </c>
      <c r="P278" s="17" t="s">
        <v>28</v>
      </c>
    </row>
    <row r="279" s="4" customFormat="1" ht="60" customHeight="1" spans="1:16">
      <c r="A279" s="14">
        <v>276</v>
      </c>
      <c r="B279" s="14" t="s">
        <v>63</v>
      </c>
      <c r="C279" s="19" t="s">
        <v>628</v>
      </c>
      <c r="D279" s="19" t="s">
        <v>20</v>
      </c>
      <c r="E279" s="17" t="s">
        <v>77</v>
      </c>
      <c r="F279" s="19" t="s">
        <v>629</v>
      </c>
      <c r="G279" s="14" t="s">
        <v>67</v>
      </c>
      <c r="H279" s="20" t="s">
        <v>630</v>
      </c>
      <c r="I279" s="46">
        <v>32.9</v>
      </c>
      <c r="J279" s="45" t="s">
        <v>25</v>
      </c>
      <c r="K279" s="103"/>
      <c r="L279" s="103"/>
      <c r="M279" s="104"/>
      <c r="N279" s="103"/>
      <c r="O279" s="17" t="s">
        <v>383</v>
      </c>
      <c r="P279" s="17" t="s">
        <v>28</v>
      </c>
    </row>
    <row r="280" s="4" customFormat="1" ht="60" customHeight="1" spans="1:16">
      <c r="A280" s="14">
        <v>277</v>
      </c>
      <c r="B280" s="14" t="s">
        <v>63</v>
      </c>
      <c r="C280" s="19" t="s">
        <v>631</v>
      </c>
      <c r="D280" s="19" t="s">
        <v>270</v>
      </c>
      <c r="E280" s="17" t="s">
        <v>77</v>
      </c>
      <c r="F280" s="19" t="s">
        <v>195</v>
      </c>
      <c r="G280" s="14" t="s">
        <v>67</v>
      </c>
      <c r="H280" s="20" t="s">
        <v>632</v>
      </c>
      <c r="I280" s="48">
        <v>50</v>
      </c>
      <c r="J280" s="45" t="s">
        <v>25</v>
      </c>
      <c r="K280" s="49" t="s">
        <v>633</v>
      </c>
      <c r="L280" s="19">
        <v>1</v>
      </c>
      <c r="M280" s="50">
        <v>0.0238</v>
      </c>
      <c r="N280" s="19">
        <v>0.1008</v>
      </c>
      <c r="O280" s="19" t="s">
        <v>75</v>
      </c>
      <c r="P280" s="17" t="s">
        <v>115</v>
      </c>
    </row>
    <row r="281" s="4" customFormat="1" ht="60" customHeight="1" spans="1:16">
      <c r="A281" s="14">
        <v>278</v>
      </c>
      <c r="B281" s="14" t="s">
        <v>63</v>
      </c>
      <c r="C281" s="19" t="s">
        <v>634</v>
      </c>
      <c r="D281" s="19" t="s">
        <v>270</v>
      </c>
      <c r="E281" s="17" t="s">
        <v>77</v>
      </c>
      <c r="F281" s="19" t="s">
        <v>175</v>
      </c>
      <c r="G281" s="14" t="s">
        <v>67</v>
      </c>
      <c r="H281" s="20" t="s">
        <v>635</v>
      </c>
      <c r="I281" s="48">
        <v>3.3</v>
      </c>
      <c r="J281" s="45" t="s">
        <v>25</v>
      </c>
      <c r="K281" s="49" t="s">
        <v>636</v>
      </c>
      <c r="L281" s="19">
        <v>1</v>
      </c>
      <c r="M281" s="50">
        <v>0.0029</v>
      </c>
      <c r="N281" s="19">
        <v>0.0128</v>
      </c>
      <c r="O281" s="19" t="s">
        <v>250</v>
      </c>
      <c r="P281" s="17" t="s">
        <v>39</v>
      </c>
    </row>
    <row r="282" s="4" customFormat="1" ht="60" customHeight="1" spans="1:16">
      <c r="A282" s="14">
        <v>279</v>
      </c>
      <c r="B282" s="14" t="s">
        <v>63</v>
      </c>
      <c r="C282" s="19" t="s">
        <v>637</v>
      </c>
      <c r="D282" s="19" t="s">
        <v>270</v>
      </c>
      <c r="E282" s="17" t="s">
        <v>77</v>
      </c>
      <c r="F282" s="19" t="s">
        <v>175</v>
      </c>
      <c r="G282" s="14" t="s">
        <v>67</v>
      </c>
      <c r="H282" s="20" t="s">
        <v>638</v>
      </c>
      <c r="I282" s="48">
        <v>3</v>
      </c>
      <c r="J282" s="45" t="s">
        <v>25</v>
      </c>
      <c r="K282" s="49" t="s">
        <v>639</v>
      </c>
      <c r="L282" s="19">
        <v>1</v>
      </c>
      <c r="M282" s="50">
        <v>0.0197</v>
      </c>
      <c r="N282" s="19">
        <v>0.0864</v>
      </c>
      <c r="O282" s="19" t="s">
        <v>250</v>
      </c>
      <c r="P282" s="17" t="s">
        <v>39</v>
      </c>
    </row>
    <row r="283" s="4" customFormat="1" ht="60" customHeight="1" spans="1:16">
      <c r="A283" s="14">
        <v>280</v>
      </c>
      <c r="B283" s="14" t="s">
        <v>63</v>
      </c>
      <c r="C283" s="19" t="s">
        <v>640</v>
      </c>
      <c r="D283" s="19" t="s">
        <v>270</v>
      </c>
      <c r="E283" s="17" t="s">
        <v>77</v>
      </c>
      <c r="F283" s="19" t="s">
        <v>191</v>
      </c>
      <c r="G283" s="14" t="s">
        <v>67</v>
      </c>
      <c r="H283" s="20" t="s">
        <v>641</v>
      </c>
      <c r="I283" s="48">
        <v>10.5</v>
      </c>
      <c r="J283" s="45" t="s">
        <v>25</v>
      </c>
      <c r="K283" s="49" t="s">
        <v>642</v>
      </c>
      <c r="L283" s="19">
        <v>1</v>
      </c>
      <c r="M283" s="50">
        <v>0.022</v>
      </c>
      <c r="N283" s="19">
        <v>0.0916</v>
      </c>
      <c r="O283" s="19" t="s">
        <v>250</v>
      </c>
      <c r="P283" s="17" t="s">
        <v>115</v>
      </c>
    </row>
    <row r="284" s="4" customFormat="1" ht="60" customHeight="1" spans="1:16">
      <c r="A284" s="14">
        <v>281</v>
      </c>
      <c r="B284" s="14" t="s">
        <v>63</v>
      </c>
      <c r="C284" s="19" t="s">
        <v>643</v>
      </c>
      <c r="D284" s="19" t="s">
        <v>270</v>
      </c>
      <c r="E284" s="17" t="s">
        <v>77</v>
      </c>
      <c r="F284" s="19" t="s">
        <v>191</v>
      </c>
      <c r="G284" s="14" t="s">
        <v>67</v>
      </c>
      <c r="H284" s="20" t="s">
        <v>644</v>
      </c>
      <c r="I284" s="48">
        <v>7.7</v>
      </c>
      <c r="J284" s="45" t="s">
        <v>25</v>
      </c>
      <c r="K284" s="49" t="s">
        <v>645</v>
      </c>
      <c r="L284" s="19">
        <v>1</v>
      </c>
      <c r="M284" s="50">
        <v>0.0124</v>
      </c>
      <c r="N284" s="19">
        <v>0.053</v>
      </c>
      <c r="O284" s="19" t="s">
        <v>250</v>
      </c>
      <c r="P284" s="17" t="s">
        <v>115</v>
      </c>
    </row>
    <row r="285" s="4" customFormat="1" ht="60" customHeight="1" spans="1:16">
      <c r="A285" s="14">
        <v>282</v>
      </c>
      <c r="B285" s="14" t="s">
        <v>63</v>
      </c>
      <c r="C285" s="19" t="s">
        <v>646</v>
      </c>
      <c r="D285" s="19" t="s">
        <v>20</v>
      </c>
      <c r="E285" s="17" t="s">
        <v>77</v>
      </c>
      <c r="F285" s="19" t="s">
        <v>22</v>
      </c>
      <c r="G285" s="14" t="s">
        <v>67</v>
      </c>
      <c r="H285" s="43" t="s">
        <v>647</v>
      </c>
      <c r="I285" s="48">
        <v>11.28</v>
      </c>
      <c r="J285" s="42" t="s">
        <v>25</v>
      </c>
      <c r="K285" s="49" t="s">
        <v>648</v>
      </c>
      <c r="L285" s="103">
        <v>251</v>
      </c>
      <c r="M285" s="104"/>
      <c r="N285" s="19"/>
      <c r="O285" s="19" t="s">
        <v>256</v>
      </c>
      <c r="P285" s="19" t="s">
        <v>256</v>
      </c>
    </row>
    <row r="286" s="4" customFormat="1" ht="60" customHeight="1" spans="1:16">
      <c r="A286" s="14"/>
      <c r="B286" s="14" t="s">
        <v>63</v>
      </c>
      <c r="C286" s="19" t="s">
        <v>649</v>
      </c>
      <c r="D286" s="19" t="s">
        <v>20</v>
      </c>
      <c r="E286" s="17" t="s">
        <v>650</v>
      </c>
      <c r="F286" s="19" t="s">
        <v>651</v>
      </c>
      <c r="G286" s="14" t="s">
        <v>67</v>
      </c>
      <c r="H286" s="43" t="s">
        <v>652</v>
      </c>
      <c r="I286" s="48">
        <v>9</v>
      </c>
      <c r="J286" s="42" t="s">
        <v>25</v>
      </c>
      <c r="K286" s="49" t="s">
        <v>648</v>
      </c>
      <c r="L286" s="103">
        <v>251</v>
      </c>
      <c r="M286" s="104"/>
      <c r="N286" s="19"/>
      <c r="O286" s="19" t="s">
        <v>256</v>
      </c>
      <c r="P286" s="19" t="s">
        <v>651</v>
      </c>
    </row>
    <row r="287" s="4" customFormat="1" ht="60" customHeight="1" spans="1:16">
      <c r="A287" s="14"/>
      <c r="B287" s="14" t="s">
        <v>63</v>
      </c>
      <c r="C287" s="19" t="s">
        <v>653</v>
      </c>
      <c r="D287" s="19" t="s">
        <v>20</v>
      </c>
      <c r="E287" s="17" t="s">
        <v>650</v>
      </c>
      <c r="F287" s="19" t="s">
        <v>654</v>
      </c>
      <c r="G287" s="14" t="s">
        <v>67</v>
      </c>
      <c r="H287" s="43" t="s">
        <v>655</v>
      </c>
      <c r="I287" s="48">
        <v>69.2</v>
      </c>
      <c r="J287" s="42" t="s">
        <v>25</v>
      </c>
      <c r="K287" s="49" t="s">
        <v>656</v>
      </c>
      <c r="L287" s="103">
        <v>251</v>
      </c>
      <c r="M287" s="104"/>
      <c r="N287" s="19"/>
      <c r="O287" s="19" t="s">
        <v>256</v>
      </c>
      <c r="P287" s="19" t="s">
        <v>654</v>
      </c>
    </row>
    <row r="288" s="4" customFormat="1" ht="60" customHeight="1" spans="1:16">
      <c r="A288" s="14">
        <v>283</v>
      </c>
      <c r="B288" s="14" t="s">
        <v>63</v>
      </c>
      <c r="C288" s="19" t="s">
        <v>657</v>
      </c>
      <c r="D288" s="19" t="s">
        <v>20</v>
      </c>
      <c r="E288" s="17" t="s">
        <v>77</v>
      </c>
      <c r="F288" s="19" t="s">
        <v>22</v>
      </c>
      <c r="G288" s="14" t="s">
        <v>67</v>
      </c>
      <c r="H288" s="43" t="s">
        <v>658</v>
      </c>
      <c r="I288" s="48">
        <v>60.52</v>
      </c>
      <c r="J288" s="42" t="s">
        <v>25</v>
      </c>
      <c r="K288" s="49" t="s">
        <v>659</v>
      </c>
      <c r="L288" s="103">
        <v>251</v>
      </c>
      <c r="M288" s="104"/>
      <c r="N288" s="103"/>
      <c r="O288" s="19" t="s">
        <v>256</v>
      </c>
      <c r="P288" s="19" t="s">
        <v>256</v>
      </c>
    </row>
    <row r="289" s="4" customFormat="1" ht="60" customHeight="1" spans="1:16">
      <c r="A289" s="14">
        <v>284</v>
      </c>
      <c r="B289" s="14" t="s">
        <v>63</v>
      </c>
      <c r="C289" s="19" t="s">
        <v>660</v>
      </c>
      <c r="D289" s="19" t="s">
        <v>20</v>
      </c>
      <c r="E289" s="17" t="s">
        <v>77</v>
      </c>
      <c r="F289" s="19" t="s">
        <v>22</v>
      </c>
      <c r="G289" s="14" t="s">
        <v>67</v>
      </c>
      <c r="H289" s="20" t="s">
        <v>661</v>
      </c>
      <c r="I289" s="48">
        <v>315</v>
      </c>
      <c r="J289" s="45" t="s">
        <v>25</v>
      </c>
      <c r="K289" s="49" t="s">
        <v>662</v>
      </c>
      <c r="L289" s="19"/>
      <c r="M289" s="50">
        <v>0.0315</v>
      </c>
      <c r="N289" s="19">
        <v>0.1323</v>
      </c>
      <c r="O289" s="19" t="s">
        <v>85</v>
      </c>
      <c r="P289" s="17" t="s">
        <v>28</v>
      </c>
    </row>
    <row r="290" s="4" customFormat="1" ht="60" customHeight="1" spans="1:16">
      <c r="A290" s="14">
        <v>285</v>
      </c>
      <c r="B290" s="14" t="s">
        <v>63</v>
      </c>
      <c r="C290" s="19" t="s">
        <v>663</v>
      </c>
      <c r="D290" s="19" t="s">
        <v>20</v>
      </c>
      <c r="E290" s="17" t="s">
        <v>77</v>
      </c>
      <c r="F290" s="19" t="s">
        <v>664</v>
      </c>
      <c r="G290" s="14" t="s">
        <v>67</v>
      </c>
      <c r="H290" s="20" t="s">
        <v>665</v>
      </c>
      <c r="I290" s="48">
        <v>251.7</v>
      </c>
      <c r="J290" s="45" t="s">
        <v>25</v>
      </c>
      <c r="K290" s="49" t="s">
        <v>666</v>
      </c>
      <c r="L290" s="19">
        <v>129</v>
      </c>
      <c r="M290" s="50">
        <v>0.03</v>
      </c>
      <c r="N290" s="19">
        <v>0.1304</v>
      </c>
      <c r="O290" s="19" t="s">
        <v>85</v>
      </c>
      <c r="P290" s="17" t="s">
        <v>28</v>
      </c>
    </row>
    <row r="291" s="4" customFormat="1" ht="60" customHeight="1" spans="1:16">
      <c r="A291" s="14">
        <v>286</v>
      </c>
      <c r="B291" s="14" t="s">
        <v>63</v>
      </c>
      <c r="C291" s="19" t="s">
        <v>667</v>
      </c>
      <c r="D291" s="19" t="s">
        <v>20</v>
      </c>
      <c r="E291" s="17" t="s">
        <v>77</v>
      </c>
      <c r="F291" s="19" t="s">
        <v>629</v>
      </c>
      <c r="G291" s="14" t="s">
        <v>67</v>
      </c>
      <c r="H291" s="20" t="s">
        <v>668</v>
      </c>
      <c r="I291" s="48">
        <v>211.4</v>
      </c>
      <c r="J291" s="45" t="s">
        <v>25</v>
      </c>
      <c r="K291" s="49" t="s">
        <v>666</v>
      </c>
      <c r="L291" s="19">
        <v>126</v>
      </c>
      <c r="M291" s="50">
        <v>0.0302</v>
      </c>
      <c r="N291" s="19">
        <v>0.1356</v>
      </c>
      <c r="O291" s="19" t="s">
        <v>85</v>
      </c>
      <c r="P291" s="17" t="s">
        <v>28</v>
      </c>
    </row>
    <row r="292" s="4" customFormat="1" ht="60" customHeight="1" spans="1:16">
      <c r="A292" s="14">
        <v>287</v>
      </c>
      <c r="B292" s="14" t="s">
        <v>63</v>
      </c>
      <c r="C292" s="19" t="s">
        <v>669</v>
      </c>
      <c r="D292" s="19" t="s">
        <v>20</v>
      </c>
      <c r="E292" s="17" t="s">
        <v>77</v>
      </c>
      <c r="F292" s="19" t="s">
        <v>670</v>
      </c>
      <c r="G292" s="14" t="s">
        <v>67</v>
      </c>
      <c r="H292" s="20" t="s">
        <v>671</v>
      </c>
      <c r="I292" s="48">
        <v>69.45</v>
      </c>
      <c r="J292" s="45" t="s">
        <v>25</v>
      </c>
      <c r="K292" s="49" t="s">
        <v>672</v>
      </c>
      <c r="L292" s="19">
        <v>76</v>
      </c>
      <c r="M292" s="50">
        <v>0.0145</v>
      </c>
      <c r="N292" s="19">
        <v>0.06</v>
      </c>
      <c r="O292" s="19" t="s">
        <v>85</v>
      </c>
      <c r="P292" s="17" t="s">
        <v>28</v>
      </c>
    </row>
    <row r="293" s="4" customFormat="1" ht="60" customHeight="1" spans="1:16">
      <c r="A293" s="14">
        <v>288</v>
      </c>
      <c r="B293" s="14" t="s">
        <v>224</v>
      </c>
      <c r="C293" s="19" t="s">
        <v>673</v>
      </c>
      <c r="D293" s="19" t="s">
        <v>20</v>
      </c>
      <c r="E293" s="17" t="s">
        <v>77</v>
      </c>
      <c r="F293" s="19" t="s">
        <v>674</v>
      </c>
      <c r="G293" s="17" t="s">
        <v>227</v>
      </c>
      <c r="H293" s="20" t="s">
        <v>675</v>
      </c>
      <c r="I293" s="48">
        <v>6</v>
      </c>
      <c r="J293" s="45" t="s">
        <v>25</v>
      </c>
      <c r="K293" s="49" t="s">
        <v>676</v>
      </c>
      <c r="L293" s="19">
        <v>9</v>
      </c>
      <c r="M293" s="50">
        <v>0.0135</v>
      </c>
      <c r="N293" s="19">
        <f t="shared" ref="N293:N295" si="0">M293*4</f>
        <v>0.054</v>
      </c>
      <c r="O293" s="19" t="s">
        <v>677</v>
      </c>
      <c r="P293" s="19" t="s">
        <v>678</v>
      </c>
    </row>
    <row r="294" s="4" customFormat="1" ht="60" customHeight="1" spans="1:16">
      <c r="A294" s="14">
        <v>289</v>
      </c>
      <c r="B294" s="14" t="s">
        <v>224</v>
      </c>
      <c r="C294" s="19" t="s">
        <v>673</v>
      </c>
      <c r="D294" s="19" t="s">
        <v>20</v>
      </c>
      <c r="E294" s="17" t="s">
        <v>77</v>
      </c>
      <c r="F294" s="19" t="s">
        <v>22</v>
      </c>
      <c r="G294" s="17" t="s">
        <v>227</v>
      </c>
      <c r="H294" s="20" t="s">
        <v>679</v>
      </c>
      <c r="I294" s="48">
        <v>32</v>
      </c>
      <c r="J294" s="45" t="s">
        <v>25</v>
      </c>
      <c r="K294" s="49" t="s">
        <v>676</v>
      </c>
      <c r="L294" s="19">
        <v>50</v>
      </c>
      <c r="M294" s="50">
        <v>0.075</v>
      </c>
      <c r="N294" s="19">
        <f t="shared" si="0"/>
        <v>0.3</v>
      </c>
      <c r="O294" s="19" t="s">
        <v>680</v>
      </c>
      <c r="P294" s="19" t="s">
        <v>678</v>
      </c>
    </row>
    <row r="295" s="4" customFormat="1" ht="60" customHeight="1" spans="1:16">
      <c r="A295" s="14">
        <v>290</v>
      </c>
      <c r="B295" s="14" t="s">
        <v>224</v>
      </c>
      <c r="C295" s="19" t="s">
        <v>673</v>
      </c>
      <c r="D295" s="19" t="s">
        <v>20</v>
      </c>
      <c r="E295" s="17" t="s">
        <v>77</v>
      </c>
      <c r="F295" s="19" t="s">
        <v>22</v>
      </c>
      <c r="G295" s="17" t="s">
        <v>227</v>
      </c>
      <c r="H295" s="20" t="s">
        <v>681</v>
      </c>
      <c r="I295" s="48">
        <v>68</v>
      </c>
      <c r="J295" s="45" t="s">
        <v>25</v>
      </c>
      <c r="K295" s="49" t="s">
        <v>676</v>
      </c>
      <c r="L295" s="19">
        <v>125</v>
      </c>
      <c r="M295" s="50">
        <v>0.1875</v>
      </c>
      <c r="N295" s="19">
        <f t="shared" si="0"/>
        <v>0.75</v>
      </c>
      <c r="O295" s="19" t="s">
        <v>85</v>
      </c>
      <c r="P295" s="19" t="s">
        <v>678</v>
      </c>
    </row>
    <row r="296" s="4" customFormat="1" ht="60" customHeight="1" spans="1:16">
      <c r="A296" s="14">
        <v>291</v>
      </c>
      <c r="B296" s="14" t="s">
        <v>76</v>
      </c>
      <c r="C296" s="19" t="s">
        <v>682</v>
      </c>
      <c r="D296" s="19" t="s">
        <v>20</v>
      </c>
      <c r="E296" s="17" t="s">
        <v>77</v>
      </c>
      <c r="F296" s="19" t="s">
        <v>22</v>
      </c>
      <c r="G296" s="14" t="s">
        <v>79</v>
      </c>
      <c r="H296" s="20" t="s">
        <v>683</v>
      </c>
      <c r="I296" s="48">
        <v>370.91</v>
      </c>
      <c r="J296" s="42" t="s">
        <v>25</v>
      </c>
      <c r="K296" s="49" t="s">
        <v>684</v>
      </c>
      <c r="L296" s="19">
        <v>251</v>
      </c>
      <c r="M296" s="50"/>
      <c r="N296" s="19"/>
      <c r="O296" s="19" t="s">
        <v>256</v>
      </c>
      <c r="P296" s="19" t="s">
        <v>28</v>
      </c>
    </row>
    <row r="297" s="4" customFormat="1" ht="60" customHeight="1" spans="1:16">
      <c r="A297" s="14">
        <v>291</v>
      </c>
      <c r="B297" s="14" t="s">
        <v>76</v>
      </c>
      <c r="C297" s="19" t="s">
        <v>685</v>
      </c>
      <c r="D297" s="19" t="s">
        <v>20</v>
      </c>
      <c r="E297" s="17" t="s">
        <v>77</v>
      </c>
      <c r="F297" s="19" t="s">
        <v>22</v>
      </c>
      <c r="G297" s="14" t="s">
        <v>79</v>
      </c>
      <c r="H297" s="20" t="s">
        <v>686</v>
      </c>
      <c r="I297" s="48">
        <v>11.09</v>
      </c>
      <c r="J297" s="42" t="s">
        <v>25</v>
      </c>
      <c r="K297" s="49" t="s">
        <v>687</v>
      </c>
      <c r="L297" s="19">
        <v>251</v>
      </c>
      <c r="M297" s="50"/>
      <c r="N297" s="19"/>
      <c r="O297" s="19" t="s">
        <v>256</v>
      </c>
      <c r="P297" s="19" t="s">
        <v>28</v>
      </c>
    </row>
    <row r="298" s="4" customFormat="1" ht="60" customHeight="1" spans="1:16">
      <c r="A298" s="14">
        <v>292</v>
      </c>
      <c r="B298" s="14" t="s">
        <v>76</v>
      </c>
      <c r="C298" s="19" t="s">
        <v>688</v>
      </c>
      <c r="D298" s="19" t="s">
        <v>20</v>
      </c>
      <c r="E298" s="17" t="s">
        <v>77</v>
      </c>
      <c r="F298" s="19" t="s">
        <v>22</v>
      </c>
      <c r="G298" s="14" t="s">
        <v>79</v>
      </c>
      <c r="H298" s="20" t="s">
        <v>689</v>
      </c>
      <c r="I298" s="48">
        <v>239.4</v>
      </c>
      <c r="J298" s="42" t="s">
        <v>25</v>
      </c>
      <c r="K298" s="49" t="s">
        <v>690</v>
      </c>
      <c r="L298" s="19">
        <v>251</v>
      </c>
      <c r="M298" s="50">
        <v>0.0532</v>
      </c>
      <c r="N298" s="19">
        <v>0.0532</v>
      </c>
      <c r="O298" s="19" t="s">
        <v>256</v>
      </c>
      <c r="P298" s="19" t="s">
        <v>28</v>
      </c>
    </row>
    <row r="299" s="4" customFormat="1" ht="60" customHeight="1" spans="1:16">
      <c r="A299" s="14">
        <v>293</v>
      </c>
      <c r="B299" s="14" t="s">
        <v>29</v>
      </c>
      <c r="C299" s="14" t="s">
        <v>168</v>
      </c>
      <c r="D299" s="17" t="s">
        <v>20</v>
      </c>
      <c r="E299" s="17" t="s">
        <v>77</v>
      </c>
      <c r="F299" s="14" t="s">
        <v>691</v>
      </c>
      <c r="G299" s="14" t="s">
        <v>32</v>
      </c>
      <c r="H299" s="16" t="s">
        <v>692</v>
      </c>
      <c r="I299" s="41">
        <v>200</v>
      </c>
      <c r="J299" s="42" t="s">
        <v>25</v>
      </c>
      <c r="K299" s="43" t="s">
        <v>693</v>
      </c>
      <c r="L299" s="14">
        <v>2</v>
      </c>
      <c r="M299" s="44">
        <v>0.002</v>
      </c>
      <c r="N299" s="14">
        <v>0.042</v>
      </c>
      <c r="O299" s="14" t="s">
        <v>256</v>
      </c>
      <c r="P299" s="14" t="s">
        <v>28</v>
      </c>
    </row>
    <row r="300" ht="144" customHeight="1" spans="1:16">
      <c r="A300" s="14">
        <v>294</v>
      </c>
      <c r="B300" s="14" t="s">
        <v>694</v>
      </c>
      <c r="C300" s="24" t="s">
        <v>695</v>
      </c>
      <c r="D300" s="24" t="s">
        <v>20</v>
      </c>
      <c r="E300" s="17" t="s">
        <v>77</v>
      </c>
      <c r="F300" s="19" t="s">
        <v>22</v>
      </c>
      <c r="G300" s="27" t="s">
        <v>696</v>
      </c>
      <c r="H300" s="102" t="s">
        <v>697</v>
      </c>
      <c r="I300" s="46">
        <v>100</v>
      </c>
      <c r="J300" s="45" t="s">
        <v>302</v>
      </c>
      <c r="K300" s="71" t="s">
        <v>698</v>
      </c>
      <c r="L300" s="24">
        <v>215</v>
      </c>
      <c r="M300" s="51"/>
      <c r="N300" s="24"/>
      <c r="O300" s="24" t="s">
        <v>699</v>
      </c>
      <c r="P300" s="24" t="s">
        <v>699</v>
      </c>
    </row>
  </sheetData>
  <mergeCells count="14">
    <mergeCell ref="A1:P1"/>
    <mergeCell ref="K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O2:O3"/>
    <mergeCell ref="P2:P3"/>
  </mergeCells>
  <pageMargins left="0.393055555555556" right="0.393055555555556" top="0.751388888888889" bottom="0.751388888888889" header="0.298611111111111" footer="0.298611111111111"/>
  <pageSetup paperSize="8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财专资金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星期八</cp:lastModifiedBy>
  <dcterms:created xsi:type="dcterms:W3CDTF">2006-09-13T11:21:00Z</dcterms:created>
  <dcterms:modified xsi:type="dcterms:W3CDTF">2020-11-04T07:36:28Z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