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tabRatio="748"/>
  </bookViews>
  <sheets>
    <sheet name="项目计划表" sheetId="9" r:id="rId1"/>
    <sheet name="青贮机械" sheetId="16" r:id="rId2"/>
    <sheet name="饲草机械" sheetId="18" r:id="rId3"/>
    <sheet name="洋芋库" sheetId="19" r:id="rId4"/>
    <sheet name="蓄水池" sheetId="20" r:id="rId5"/>
    <sheet name="道路" sheetId="14" r:id="rId6"/>
    <sheet name="中药材" sheetId="15" r:id="rId7"/>
    <sheet name="集体经济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?">#REF!</definedName>
    <definedName name="_??????">#REF!</definedName>
    <definedName name="__?">#REF!</definedName>
    <definedName name="__??????">#REF!</definedName>
    <definedName name="___?">#REF!</definedName>
    <definedName name="___??????">#REF!</definedName>
    <definedName name="____?">#REF!</definedName>
    <definedName name="____??????">#REF!</definedName>
    <definedName name="_____?">#REF!</definedName>
    <definedName name="____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_xlnm.Print_Area" hidden="1">#REF!</definedName>
    <definedName name="Print_Area_MI">#REF!</definedName>
    <definedName name="_xlnm.Print_Titles" hidden="1">#N/A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Print_Titles" localSheetId="0">项目计划表!$2:$4</definedName>
  </definedNames>
  <calcPr calcId="144525"/>
</workbook>
</file>

<file path=xl/sharedStrings.xml><?xml version="1.0" encoding="utf-8"?>
<sst xmlns="http://schemas.openxmlformats.org/spreadsheetml/2006/main" count="581" uniqueCount="218">
  <si>
    <t>附件1</t>
  </si>
  <si>
    <t>2020年深度贫困县帮扶资金项目计划表</t>
  </si>
  <si>
    <t>序号</t>
  </si>
  <si>
    <t>项目名称</t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</si>
  <si>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性质</t>
    </r>
  </si>
  <si>
    <r>
      <rPr>
        <sz val="9"/>
        <color indexed="8"/>
        <rFont val="黑体"/>
        <charset val="134"/>
      </rPr>
      <t>建设</t>
    </r>
    <r>
      <rPr>
        <sz val="9"/>
        <color indexed="8"/>
        <rFont val="Times New Roman"/>
        <charset val="134"/>
      </rPr>
      <t xml:space="preserve">
</t>
    </r>
    <r>
      <rPr>
        <sz val="9"/>
        <color indexed="8"/>
        <rFont val="黑体"/>
        <charset val="134"/>
      </rPr>
      <t>地点</t>
    </r>
  </si>
  <si>
    <t>建设内容与规模</t>
  </si>
  <si>
    <t>投资规模
（万元）</t>
  </si>
  <si>
    <t>绩效目标</t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</si>
  <si>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主管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</si>
  <si>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r>
      <rPr>
        <sz val="9"/>
        <rFont val="黑体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实施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单位</t>
    </r>
  </si>
  <si>
    <t>扶贫效益</t>
  </si>
  <si>
    <t>受益
村数
(个)</t>
  </si>
  <si>
    <r>
      <rPr>
        <sz val="9"/>
        <rFont val="黑体"/>
        <charset val="134"/>
      </rPr>
      <t>受益贫
困户数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(万户)</t>
    </r>
  </si>
  <si>
    <r>
      <rPr>
        <sz val="9"/>
        <rFont val="黑体"/>
        <charset val="134"/>
      </rPr>
      <t>受益贫
困人数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(万人)</t>
    </r>
  </si>
  <si>
    <t>合计</t>
  </si>
  <si>
    <t>一</t>
  </si>
  <si>
    <t>深度贫困乡镇项目（毛井镇）合计</t>
  </si>
  <si>
    <t>中药材种植</t>
  </si>
  <si>
    <t>新建</t>
  </si>
  <si>
    <t>毛井镇</t>
  </si>
  <si>
    <t>扶持95户建档立卡贫困户种植中药材2010亩（山西掌950亩，乔崾岘290亩，丁连掌117亩，大户掌423亩，红土咀150亩，马趟80亩），其中：黄芪180亩，每亩补助300元；黄芩103亩，每亩补助300元：板蓝根450亩，每亩补助30元；柴胡530亩，每亩补助30元；党参280亩，每亩补助600元；甘草217亩，每亩补助400元；秦艽250亩，每亩补助90元</t>
  </si>
  <si>
    <t>扶持贫困户发展中药材产业，增加收入</t>
  </si>
  <si>
    <t>农业
农村局</t>
  </si>
  <si>
    <t>镇、村</t>
  </si>
  <si>
    <t>青贮玉米
种植</t>
  </si>
  <si>
    <t>扶持198户建档立卡贫困户种植青贮玉米2000亩，每亩补助36元</t>
  </si>
  <si>
    <t>扶持贫困户发展草畜产业，增加收入</t>
  </si>
  <si>
    <t>畜牧局</t>
  </si>
  <si>
    <t>紫花苜蓿
种植</t>
  </si>
  <si>
    <t>扶持280户建档立卡贫困户种植苜蓿3438亩，每亩补助200元</t>
  </si>
  <si>
    <t>甜高粱种植</t>
  </si>
  <si>
    <t>扶持190户建档立卡贫困户种植甜高粱2740亩，每亩免费提供籽种1公斤，每亩补助30元</t>
  </si>
  <si>
    <t>优质谷草
种植</t>
  </si>
  <si>
    <t>扶持57户建档立卡贫困户种植优质谷草397亩，每亩补助105元</t>
  </si>
  <si>
    <t>胡萝卜种植</t>
  </si>
  <si>
    <t>扶持98户建档立卡贫困户种植胡萝卜235亩，每亩免费提供籽种1公斤，每亩补助216元</t>
  </si>
  <si>
    <t>草料棚建设</t>
  </si>
  <si>
    <t>扶持270户贫困户新建羊畜草料棚270座，每座补助7000元，其中：二条俭村64座，砖城子村49座，杨东掌村2座，施家滩村31座，乔崾岘村2座，高家洼村1座，丁连掌村29座，大户掌村6座，红土咀村61座，马趟村25座</t>
  </si>
  <si>
    <t>改善养殖配套设施，减少饲草浪费，提升养殖效益，增加养殖收入</t>
  </si>
  <si>
    <t>羊畜暖棚
建设</t>
  </si>
  <si>
    <r>
      <rPr>
        <sz val="9"/>
        <rFont val="仿宋_GB2312"/>
        <charset val="134"/>
      </rPr>
      <t>扶持230户贫困户建设羊畜暖棚230座（二条俭村82座，砖城子村28座，杨东掌村5座，施家滩村36座，丁连掌村8座，大户掌村19座，红土咀村34座，马趟村18座），其中：维修改造棚圈149座，每座补助3000元;新建100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棚圈39座，每座补助1.2万元;新建150</t>
    </r>
    <r>
      <rPr>
        <sz val="9"/>
        <rFont val="宋体"/>
        <charset val="134"/>
      </rPr>
      <t>㎡</t>
    </r>
    <r>
      <rPr>
        <sz val="9"/>
        <rFont val="仿宋_GB2312"/>
        <charset val="134"/>
      </rPr>
      <t>棚圈42座，每座补助1.8万元</t>
    </r>
  </si>
  <si>
    <t>改善养殖环境，提升养殖效益，增加养殖收入</t>
  </si>
  <si>
    <t>种畜补贴</t>
  </si>
  <si>
    <t>扶持92户贫困户养殖湖羊（二条俭村2户，砖城子村10户，山西掌村3户，施家滩村36户，丁连掌村2户，大户掌村3户，红土咀村36户），每只湖羊基础母羊补助500元，每户补助10只；扶持11户贫困户养殖黑山羊（施家滩村40户，山西掌村70户），每只基础母羊补助500元，每户补助10只</t>
  </si>
  <si>
    <t>改善和进化羊只品种，提高养殖效益</t>
  </si>
  <si>
    <t>青贮设备及物资购置</t>
  </si>
  <si>
    <t>购置青贮揉丝机械6台（施家滩、杨东掌、二条俭、山西掌、大户掌、红土咀6个村，每村1台），每台补助6万元，产权归村集体所有；购置膜4800公斤，每公斤补助20元；麻绳2000公斤，每公斤补助12元</t>
  </si>
  <si>
    <t>提高饲草加工效率，提升贮存质量，增加收入</t>
  </si>
  <si>
    <t>饲草机械
购置</t>
  </si>
  <si>
    <t>投放多功能铡草揉丝一体机86台，每台补助3700元，其中：二条俭村27台，砖城子村4台，红土咀村31台，施家滩村23台，马趟村1台</t>
  </si>
  <si>
    <t>提高贫困户饲草加工效率、增加收入</t>
  </si>
  <si>
    <t>农业机械化服务中心</t>
  </si>
  <si>
    <t>洋芋库建设</t>
  </si>
  <si>
    <t>在杨东掌村新建洋芋库1处</t>
  </si>
  <si>
    <t>解决贫困户农产品储存难问题，改善储存条件，增加收入</t>
  </si>
  <si>
    <t>蓄水池建设</t>
  </si>
  <si>
    <t>在二条俭刘渠组新建300方蓄水池1座</t>
  </si>
  <si>
    <t>解决刘渠组易地扶贫搬迁点群众饮水困难问题</t>
  </si>
  <si>
    <t>水务局</t>
  </si>
  <si>
    <t>村组道路
建设</t>
  </si>
  <si>
    <t>新修二条俭村至后掌至雅阳洼砂砾路16公里</t>
  </si>
  <si>
    <t>解决贫困户出行难及农产品运输问题，提高农村道路质量</t>
  </si>
  <si>
    <t>交运局</t>
  </si>
  <si>
    <t>公路局</t>
  </si>
  <si>
    <t>二</t>
  </si>
  <si>
    <t>深度贫困乡镇项目（车道镇）合计</t>
  </si>
  <si>
    <t>车道镇</t>
  </si>
  <si>
    <t>扶持贫困户新建标准化草料棚140座，每座补助7000元，其中：元峁村6座，苦水掌村7座，双庙村4座，王西掌村5座，吊渠村5座，三角城村4座，杨掌村10座，万安村6座，魏洼村8座，陈掌村5座，红台村5座，樱桃掌村5座，安掌村5座，代掌村5座，刘渠村55座，刘园子村5座，</t>
  </si>
  <si>
    <t>扶持贫困户建设羊畜暖棚139座，其中：新建100㎡棚圈103座（元峁村5座，苦水掌村6座，双庙村1座，王西掌村5座，吊渠村5座，万安村2座，魏洼村1座，陈掌村15座，红台村8座，樱桃掌村10座，安掌村5座，代掌村8座，刘渠村27座，刘园子村5座），每座补助1.2万元;新建150㎡棚圈36座（刘渠村），每座补助1.8万元</t>
  </si>
  <si>
    <t>良种羊调引</t>
  </si>
  <si>
    <t>扶持180户贫困户调引良种羊，每户补助5000元，其中：元峁村4户，苦水掌村8户，双庙村8户，王西掌村5户，吊渠村10户，三角城村4户，杨掌村15户，万安村10户，魏洼村15户，陈掌村3户，红台村10户，樱桃掌村12户，安掌村9户，代掌村8户，刘渠村54户，刘园子村5户</t>
  </si>
  <si>
    <t>扶持贫困户购置铡草揉丝一体机353台，其中：柴油机型259台（元峁村41台，苦水掌村38台，双庙村5台，王西掌村45台，吊渠村10台，三角城村5台，万安村15台，魏洼村1台，陈掌村3台，红台村12台，樱桃掌村15台，安掌村20台，代掌村12台，刘渠村37台），每台补助3830元；电动机型94台（苦水掌村3台，吊渠村10台，杨掌村20台，陈掌村15台，代掌村10台，刘渠村36台），每台补助2600元</t>
  </si>
  <si>
    <t>村级集体经济发展</t>
  </si>
  <si>
    <t>车道镇村级集体经济发展16个，补助资金500万元，其中：元峁，苦水掌，双庙，王西掌，吊渠，三角城，杨掌，刘园子，魏洼，陈掌，红台，樱桃掌，安掌，代掌，刘渠15个村，每村安排20万元，注入到众成湖羊养殖合作社联合社双庙村60万只育成羊场；万安村安排200万元，注入到车道镇万安常坪育肥场，育肥场按年度给村集体固定分红，股权归村集体所有</t>
  </si>
  <si>
    <t>增加村级集体经济收入</t>
  </si>
  <si>
    <t>三</t>
  </si>
  <si>
    <t>深度贫困县
其他项目</t>
  </si>
  <si>
    <t>(一)</t>
  </si>
  <si>
    <t>青贮包裹
机械购置</t>
  </si>
  <si>
    <t>全县20个乡镇</t>
  </si>
  <si>
    <t>为全县186个贫困村（毛井、车道2镇36个贫困村除外）每村购买青贮包裹机械1套，每套补助6万元，共补助1116万元，产权归村集体所有；为全县209个贫困村（毛井镇施家滩、杨东掌、二条俭、山西掌、大户掌、红土咀6个村除外）购置麻绳、膜，每村补助1.5万元，共补助313.5万元</t>
  </si>
  <si>
    <t>乡镇、村</t>
  </si>
  <si>
    <t>(二)</t>
  </si>
  <si>
    <t>养羊专业村建设（贫困户）合计</t>
  </si>
  <si>
    <t>演武乡
黑泉河等16个养羊专业村</t>
  </si>
  <si>
    <t>湖羊专业户培训1113户，每户补助1100元；新建“50㎡+50㎡”暖棚171座，每座补助1.2万元；新建“75㎡+75㎡”暖棚188座，每座补助1.8万元；新建“63㎡+45㎡”暖棚1座，每座补助1.8万元；改扩建“50㎡+50㎡”暖棚39座，补助资金26.7万元；改扩建“75㎡+75㎡”暖棚37座，补助资金50.7万元；改扩建“63㎡+45㎡”暖棚2座，补助资金3万元；新建草棚637座，每座补助7000元；扶持567户贫困户每户养殖湖羊“10+1”只，每只基础母羊补助500元，每户最多不超过5000元；购置电动机型铡草揉丝机48台，每台补助2600元</t>
  </si>
  <si>
    <t>培育养殖示范户发展湖羊养殖，提升整村群众养羊水平，增加收入</t>
  </si>
  <si>
    <t>养羊专业村建设（贫困户）</t>
  </si>
  <si>
    <t>演武乡
黑泉河村</t>
  </si>
  <si>
    <t>湖羊专业户培训149户，新建“75㎡+75㎡”暖棚5座，新建草棚49座，扶持49户贫困户每户养殖湖羊“10+1”只</t>
  </si>
  <si>
    <t>乡、村</t>
  </si>
  <si>
    <t>车道镇
刘渠村</t>
  </si>
  <si>
    <t>湖羊专业户培训80户，新建草棚55座，扶持48户贫困户每户养殖湖羊“10+1”只</t>
  </si>
  <si>
    <t>山城乡
薛塬村</t>
  </si>
  <si>
    <t>湖羊专业户培训30户，新建“50㎡+50㎡”暖棚3座，新建“75㎡+75㎡”暖棚21座，新建草棚12座，扶持29户贫困户每户养殖湖羊“10+1”只，购置电动机型铡草揉丝机4台</t>
  </si>
  <si>
    <t>甜水镇
张铁村</t>
  </si>
  <si>
    <t>湖羊专业户培训61户，新建“75㎡+75㎡”暖棚29座，新建草棚35座，扶持46户贫困户每户养殖湖羊“10+1”只</t>
  </si>
  <si>
    <t>秦团庄乡
新峁村</t>
  </si>
  <si>
    <t>湖羊专业户培训103户，新建“50㎡+50㎡”暖棚20座，新建“75㎡+75㎡”暖棚18座，新建草棚55座，改扩建“50㎡+50㎡”暖棚23座，改扩建“75㎡+75㎡”暖棚13座，扶持55户贫困户每户养殖湖羊“10+1”只</t>
  </si>
  <si>
    <t>小南沟乡
汪天子村</t>
  </si>
  <si>
    <t>湖羊专业户培训33户，新建“50㎡+50㎡”暖棚6座，新建草棚12座，扶持13户贫困户每户养殖湖羊“10+1”只</t>
  </si>
  <si>
    <t>芦家湾乡
王庄村</t>
  </si>
  <si>
    <r>
      <rPr>
        <sz val="9"/>
        <color rgb="FF000000"/>
        <rFont val="仿宋_GB2312"/>
        <charset val="134"/>
      </rPr>
      <t>湖羊专业户培训11户，新建“50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”暖棚2座，新建草棚61座，扶持2户贫困户每户养殖湖羊“10+1”只，购置电动机型铡草揉丝机12台</t>
    </r>
  </si>
  <si>
    <t>毛井镇
红土咀村</t>
  </si>
  <si>
    <r>
      <rPr>
        <sz val="9"/>
        <color rgb="FF000000"/>
        <rFont val="仿宋_GB2312"/>
        <charset val="134"/>
      </rPr>
      <t>湖羊专业户培训60户，新建“50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”暖棚1座，新建草棚35座，扶持35户贫困户每户养殖湖羊“10+1”只，购置电动机型铡草揉丝机7台</t>
    </r>
  </si>
  <si>
    <t>毛井镇
施家滩村</t>
  </si>
  <si>
    <r>
      <rPr>
        <sz val="9"/>
        <color rgb="FF000000"/>
        <rFont val="仿宋_GB2312"/>
        <charset val="134"/>
      </rPr>
      <t>湖羊专业户培训37户，新建“50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”暖棚7座，新建“75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”暖棚5座，新建草棚21座，扶持22户贫困户每户养殖湖羊“10+1”只，购置电动机型铡草揉丝机6台</t>
    </r>
  </si>
  <si>
    <t>樊家川镇
闫塬村</t>
  </si>
  <si>
    <r>
      <rPr>
        <sz val="9"/>
        <color rgb="FF000000"/>
        <rFont val="仿宋_GB2312"/>
        <charset val="134"/>
      </rPr>
      <t>湖羊专业户培训75户，新建“50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”暖棚24座，新建“75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”暖棚10座，新建草棚48座</t>
    </r>
  </si>
  <si>
    <t>合道镇
赵台村</t>
  </si>
  <si>
    <r>
      <rPr>
        <sz val="9"/>
        <color rgb="FF000000"/>
        <rFont val="仿宋_GB2312"/>
        <charset val="134"/>
      </rPr>
      <t>湖羊专业户培训84户，新建“50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”暖棚25座，新建“75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”暖棚18座，新建草棚45座，扶持60户贫困户每户养殖湖羊“10+1”只</t>
    </r>
  </si>
  <si>
    <t>洪德镇
新集子村</t>
  </si>
  <si>
    <r>
      <rPr>
        <sz val="9"/>
        <color rgb="FF000000"/>
        <rFont val="仿宋_GB2312"/>
        <charset val="134"/>
      </rPr>
      <t>湖羊专业培训户110户，新建“50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”暖棚26座，新建“75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”暖棚37座，新建草棚44座，扶持76户贫困户每户养殖湖羊“10+1”只，购置电动机型铡草揉丝机13台</t>
    </r>
  </si>
  <si>
    <t>洪德镇
丁阳渠子村</t>
  </si>
  <si>
    <r>
      <rPr>
        <sz val="9"/>
        <color rgb="FF000000"/>
        <rFont val="仿宋_GB2312"/>
        <charset val="134"/>
      </rPr>
      <t>湖羊专业户培训62户，新建“50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”暖棚3座，新建“75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”暖棚27座，新建草棚22座，扶持24户贫困户每户养殖湖羊“10+1”只</t>
    </r>
  </si>
  <si>
    <t>耿湾乡
潘掌村</t>
  </si>
  <si>
    <r>
      <rPr>
        <sz val="9"/>
        <color rgb="FF000000"/>
        <rFont val="仿宋_GB2312"/>
        <charset val="134"/>
      </rPr>
      <t>湖羊专业户培训153户，新建“50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”暖棚49座（其中对标提升16座），新建“75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+75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”暖棚42座（其中对标提升24座），新建“63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+45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”暖棚3座（其中对标提升2座），新建草棚93座，扶持76户贫困户每户养殖湖羊“10+1”只</t>
    </r>
  </si>
  <si>
    <t>曲子镇
许家塬村</t>
  </si>
  <si>
    <r>
      <rPr>
        <sz val="9"/>
        <color rgb="FF000000"/>
        <rFont val="仿宋_GB2312"/>
        <charset val="134"/>
      </rPr>
      <t>湖羊专业户培训50户，新建“50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”暖棚17座，新建草棚17座，扶持17户贫困户每户养殖湖羊“10+1”只，购置电动机型铡草揉丝机6台</t>
    </r>
  </si>
  <si>
    <t>南湫乡
党家洼村</t>
  </si>
  <si>
    <r>
      <rPr>
        <sz val="9"/>
        <color rgb="FF000000"/>
        <rFont val="仿宋_GB2312"/>
        <charset val="134"/>
      </rPr>
      <t>湖羊专业户培训15户，新建“50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+50</t>
    </r>
    <r>
      <rPr>
        <sz val="9"/>
        <color rgb="FF000000"/>
        <rFont val="宋体"/>
        <charset val="134"/>
      </rPr>
      <t>㎡</t>
    </r>
    <r>
      <rPr>
        <sz val="9"/>
        <color rgb="FF000000"/>
        <rFont val="仿宋_GB2312"/>
        <charset val="134"/>
      </rPr>
      <t>”暖棚4座，新建草棚33座，扶持15户贫困户每户养殖湖羊“10+1”只</t>
    </r>
  </si>
  <si>
    <t>(三)</t>
  </si>
  <si>
    <t>甜水镇</t>
  </si>
  <si>
    <t>新修甜水镇张铁村吴高山至潘山砂砾路7公里</t>
  </si>
  <si>
    <t>解决210户866人出行和农产品运输难题</t>
  </si>
  <si>
    <t>附件2</t>
  </si>
  <si>
    <t>2020年深度贫困县帮扶资金绩效目标表</t>
  </si>
  <si>
    <t>草畜产业发展项目</t>
  </si>
  <si>
    <t>项目负责人及电话</t>
  </si>
  <si>
    <t>赵过存  4421051</t>
  </si>
  <si>
    <t>主管部门</t>
  </si>
  <si>
    <t>环县畜牧兽医局</t>
  </si>
  <si>
    <t>实施单位</t>
  </si>
  <si>
    <t>资金情况
（万元）</t>
  </si>
  <si>
    <t>年度资金总额：</t>
  </si>
  <si>
    <t xml:space="preserve">    其中：财政拨款</t>
  </si>
  <si>
    <t xml:space="preserve">          其他资金</t>
  </si>
  <si>
    <t>总
体
目
标</t>
  </si>
  <si>
    <t>年度目标</t>
  </si>
  <si>
    <t>实施草畜产业发展项目14个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</si>
  <si>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</si>
  <si>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</si>
  <si>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</si>
  <si>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</si>
  <si>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</si>
  <si>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</si>
  <si>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</si>
  <si>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购置饲草机械数量</t>
  </si>
  <si>
    <t>14个</t>
  </si>
  <si>
    <t>质量指标</t>
  </si>
  <si>
    <t>项目验收合格率</t>
  </si>
  <si>
    <t>时效指标</t>
  </si>
  <si>
    <t>项目按计划完成率</t>
  </si>
  <si>
    <t>成本指标</t>
  </si>
  <si>
    <t>补助资金</t>
  </si>
  <si>
    <t>效益指标</t>
  </si>
  <si>
    <t>社会效益
指标</t>
  </si>
  <si>
    <t>受益贫困户数</t>
  </si>
  <si>
    <t>24468户</t>
  </si>
  <si>
    <t>满意度指标</t>
  </si>
  <si>
    <t>服务对象
满意度指标</t>
  </si>
  <si>
    <t>受益群众满意度</t>
  </si>
  <si>
    <t>≥95%</t>
  </si>
  <si>
    <t>饲草机械购置</t>
  </si>
  <si>
    <t>杨万龙  4421097</t>
  </si>
  <si>
    <t>环县农业机械化
服务中心</t>
  </si>
  <si>
    <t>购置多功能铡草揉丝一体机439台</t>
  </si>
  <si>
    <t>439台</t>
  </si>
  <si>
    <t>补助标准</t>
  </si>
  <si>
    <t>柴油机型3830元、台，电动机型2600元/台</t>
  </si>
  <si>
    <t>439户</t>
  </si>
  <si>
    <t>邓志凯  4421060</t>
  </si>
  <si>
    <t>环县农业农村局</t>
  </si>
  <si>
    <t>新建洋芋库数量</t>
  </si>
  <si>
    <t>1处</t>
  </si>
  <si>
    <t>40万元</t>
  </si>
  <si>
    <t>324户</t>
  </si>
  <si>
    <t>尚宏锁  4421597</t>
  </si>
  <si>
    <t>环县水务局</t>
  </si>
  <si>
    <t>新建蓄水池数量</t>
  </si>
  <si>
    <t>1座</t>
  </si>
  <si>
    <t>20万元</t>
  </si>
  <si>
    <t>34户</t>
  </si>
  <si>
    <t>村组道路建设</t>
  </si>
  <si>
    <t>慕学龙  4421137</t>
  </si>
  <si>
    <t>环县交通运输局</t>
  </si>
  <si>
    <t>环县公路局</t>
  </si>
  <si>
    <t>新修村组砂砾路23公里</t>
  </si>
  <si>
    <t>产业路里程</t>
  </si>
  <si>
    <t>23公里</t>
  </si>
  <si>
    <t>道路补助标准</t>
  </si>
  <si>
    <t>35万元/公里</t>
  </si>
  <si>
    <t>371户</t>
  </si>
  <si>
    <t>扶持毛井镇贫困户种植中药材2010亩</t>
  </si>
  <si>
    <t>中药材种植面积</t>
  </si>
  <si>
    <t>2010亩</t>
  </si>
  <si>
    <t>项目计划完成率</t>
  </si>
  <si>
    <t>黄芪300元/亩，黄芩300元/亩，板蓝根30元/亩，柴胡30元/亩，党参600元/亩，甘草400元/亩，秦艽90元/亩</t>
  </si>
  <si>
    <t>经济效益
指标</t>
  </si>
  <si>
    <t>亩均纯收入</t>
  </si>
  <si>
    <t>≥800元</t>
  </si>
  <si>
    <t>95户</t>
  </si>
  <si>
    <t>受益贫困户满意度</t>
  </si>
  <si>
    <t>车道镇村级集体经济发展16个，其中：元峁、苦水掌、双庙、王西掌、吊渠、三角城、杨掌、刘园子、魏洼、陈掌、红台、樱桃掌、安掌、代掌、刘渠15个村，每村安排20万元，注入到众成湖羊养殖合作社联合社双庙村60万只育成羊场；万安村安排200万元，注入到车道镇万安常坪育肥场。育肥场按年度给村集体固定分红，股权归村集体所有</t>
  </si>
  <si>
    <t>集体经济发展数量</t>
  </si>
  <si>
    <t>16个</t>
  </si>
  <si>
    <t>村级集体经济规范化管理情况</t>
  </si>
  <si>
    <t>管理规范、账目清晰</t>
  </si>
  <si>
    <t>500万元</t>
  </si>
  <si>
    <t>村级集体经济预计当年收益</t>
  </si>
  <si>
    <t>不低于入股
资金的6%</t>
  </si>
  <si>
    <t>村级集体经济收益使用情况</t>
  </si>
  <si>
    <t>用于村级公益性事业</t>
  </si>
  <si>
    <t>可持续影响
指标</t>
  </si>
  <si>
    <t>项目村集体经济收益持续增长情况</t>
  </si>
  <si>
    <t>每年不低于
入股资金的6%</t>
  </si>
  <si>
    <t>群众满意度</t>
  </si>
</sst>
</file>

<file path=xl/styles.xml><?xml version="1.0" encoding="utf-8"?>
<styleSheet xmlns="http://schemas.openxmlformats.org/spreadsheetml/2006/main">
  <numFmts count="56">
    <numFmt numFmtId="176" formatCode="_-* #,##0.00&quot;$&quot;_-;\-* #,##0.00&quot;$&quot;_-;_-* &quot;-&quot;??&quot;$&quot;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#\ ??/??"/>
    <numFmt numFmtId="41" formatCode="_ * #,##0_ ;_ * \-#,##0_ ;_ * &quot;-&quot;_ ;_ @_ "/>
    <numFmt numFmtId="178" formatCode="\$#,##0;\(\$#,##0\)"/>
    <numFmt numFmtId="179" formatCode="yy\.mm\.dd"/>
    <numFmt numFmtId="180" formatCode="&quot;$&quot;#,##0_);[Red]\(&quot;$&quot;#,##0\)"/>
    <numFmt numFmtId="181" formatCode="_(&quot;$&quot;* #,##0_);_(&quot;$&quot;* \(#,##0\);_(&quot;$&quot;* &quot;-&quot;_);_(@_)"/>
    <numFmt numFmtId="182" formatCode="_-&quot;$&quot;\ * #,##0.00_-;_-&quot;$&quot;\ * #,##0.00\-;_-&quot;$&quot;\ * &quot;-&quot;??_-;_-@_-"/>
    <numFmt numFmtId="183" formatCode="_-&quot;$&quot;* #,##0.00_-;\-&quot;$&quot;* #,##0.00_-;_-&quot;$&quot;* &quot;-&quot;??_-;_-@_-"/>
    <numFmt numFmtId="184" formatCode="&quot;$&quot;#,##0;\-&quot;$&quot;#,##0"/>
    <numFmt numFmtId="185" formatCode="0.0%"/>
    <numFmt numFmtId="186" formatCode="_-#,##0.00_-;\(#,##0.00\);_-\ \ &quot;-&quot;_-;_-@_-"/>
    <numFmt numFmtId="187" formatCode="0.0"/>
    <numFmt numFmtId="188" formatCode="_-&quot;$&quot;\ * #,##0_-;_-&quot;$&quot;\ * #,##0\-;_-&quot;$&quot;\ * &quot;-&quot;_-;_-@_-"/>
    <numFmt numFmtId="189" formatCode="_-#,##0_-;\(#,##0\);_-\ \ &quot;-&quot;_-;_-@_-"/>
    <numFmt numFmtId="190" formatCode="_-#,##0%_-;\(#,##0%\);_-\ &quot;-&quot;_-"/>
    <numFmt numFmtId="191" formatCode="#,##0.0"/>
    <numFmt numFmtId="192" formatCode="&quot;綅&quot;\t#,##0_);[Red]\(&quot;綅&quot;\t#,##0\)"/>
    <numFmt numFmtId="193" formatCode="_-* #,##0.00\ _k_r_-;\-* #,##0.00\ _k_r_-;_-* &quot;-&quot;??\ _k_r_-;_-@_-"/>
    <numFmt numFmtId="194" formatCode="_-* #,##0.00_-;\-* #,##0.00_-;_-* &quot;-&quot;??_-;_-@_-"/>
    <numFmt numFmtId="195" formatCode="_-#0&quot;.&quot;0000_-;\(#0&quot;.&quot;0000\);_-\ \ &quot;-&quot;_-;_-@_-"/>
    <numFmt numFmtId="196" formatCode="#,##0.00\¥;\-#,##0.00\¥"/>
    <numFmt numFmtId="43" formatCode="_ * #,##0.00_ ;_ * \-#,##0.00_ ;_ * &quot;-&quot;??_ ;_ @_ "/>
    <numFmt numFmtId="197" formatCode="_-* #,##0_$_-;\-* #,##0_$_-;_-* &quot;-&quot;_$_-;_-@_-"/>
    <numFmt numFmtId="198" formatCode="_-* #,##0.00\¥_-;\-* #,##0.00\¥_-;_-* &quot;-&quot;??\¥_-;_-@_-"/>
    <numFmt numFmtId="199" formatCode="&quot;\&quot;#,##0;[Red]&quot;\&quot;&quot;\&quot;&quot;\&quot;&quot;\&quot;&quot;\&quot;&quot;\&quot;&quot;\&quot;\-#,##0"/>
    <numFmt numFmtId="200" formatCode="\$#,##0.00;\(\$#,##0.00\)"/>
    <numFmt numFmtId="201" formatCode="_-* #,##0.00_$_-;\-* #,##0.00_$_-;_-* &quot;-&quot;??_$_-;_-@_-"/>
    <numFmt numFmtId="202" formatCode="_ \¥* #,##0.00_ ;_ \¥* \-#,##0.00_ ;_ \¥* &quot;-&quot;??_ ;_ @_ "/>
    <numFmt numFmtId="203" formatCode="_-* #,##0\ _k_r_-;\-* #,##0\ _k_r_-;_-* &quot;-&quot;\ _k_r_-;_-@_-"/>
    <numFmt numFmtId="204" formatCode="_-#,###,_-;\(#,###,\);_-\ \ &quot;-&quot;_-;_-@_-"/>
    <numFmt numFmtId="205" formatCode="_(&quot;$&quot;* #,##0.00_);_(&quot;$&quot;* \(#,##0.00\);_(&quot;$&quot;* &quot;-&quot;??_);_(@_)"/>
    <numFmt numFmtId="206" formatCode="_-* #,##0_-;\-* #,##0_-;_-* &quot;-&quot;_-;_-@_-"/>
    <numFmt numFmtId="207" formatCode="_-&quot;$&quot;* #,##0_-;\-&quot;$&quot;* #,##0_-;_-&quot;$&quot;* &quot;-&quot;_-;_-@_-"/>
    <numFmt numFmtId="208" formatCode="_-* #,##0_-;\-* #,##0_-;_-* &quot;-&quot;??_-;_-@_-"/>
    <numFmt numFmtId="209" formatCode="#,##0\ &quot; &quot;;\(#,##0\)\ ;&quot;—&quot;&quot; &quot;&quot; &quot;&quot; &quot;&quot; &quot;"/>
    <numFmt numFmtId="210" formatCode="_-#,###.00,_-;\(#,###.00,\);_-\ \ &quot;-&quot;_-;_-@_-"/>
    <numFmt numFmtId="211" formatCode="&quot;$&quot;#,##0_);\(&quot;$&quot;#,##0\)"/>
    <numFmt numFmtId="212" formatCode="0.000%"/>
    <numFmt numFmtId="213" formatCode="&quot;$&quot;#,##0.00_);[Red]\(&quot;$&quot;#,##0.00\)"/>
    <numFmt numFmtId="214" formatCode="#,##0;\(#,##0\)"/>
    <numFmt numFmtId="215" formatCode="mmm/yyyy;_-\ &quot;N/A&quot;_-;_-\ &quot;-&quot;_-"/>
    <numFmt numFmtId="216" formatCode="_-* #,##0&quot;$&quot;_-;\-* #,##0&quot;$&quot;_-;_-* &quot;-&quot;&quot;$&quot;_-;_-@_-"/>
    <numFmt numFmtId="217" formatCode="&quot;?\t#,##0_);[Red]\(&quot;&quot;?&quot;\t#,##0\)"/>
    <numFmt numFmtId="218" formatCode="mmm/dd/yyyy;_-\ &quot;N/A&quot;_-;_-\ &quot;-&quot;_-"/>
    <numFmt numFmtId="219" formatCode="&quot;$&quot;\ #,##0.00_-;[Red]&quot;$&quot;\ #,##0.00\-"/>
    <numFmt numFmtId="220" formatCode="_-* #,##0\¥_-;\-* #,##0\¥_-;_-* &quot;-&quot;\¥_-;_-@_-"/>
    <numFmt numFmtId="221" formatCode="_-#0&quot;.&quot;0,_-;\(#0&quot;.&quot;0,\);_-\ \ &quot;-&quot;_-;_-@_-"/>
    <numFmt numFmtId="222" formatCode="_([$€-2]* #,##0.00_);_([$€-2]* \(#,##0.00\);_([$€-2]* &quot;-&quot;??_)"/>
    <numFmt numFmtId="223" formatCode="0.00_);[Red]\(0.00\)"/>
    <numFmt numFmtId="224" formatCode="0_);[Red]\(0\)"/>
    <numFmt numFmtId="225" formatCode="0_ "/>
    <numFmt numFmtId="226" formatCode="0.0000_ "/>
    <numFmt numFmtId="227" formatCode="0.0000_);[Red]\(0.0000\)"/>
  </numFmts>
  <fonts count="1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6"/>
      <name val="黑体"/>
      <charset val="134"/>
    </font>
    <font>
      <sz val="9"/>
      <color indexed="8"/>
      <name val="黑体"/>
      <charset val="134"/>
    </font>
    <font>
      <sz val="9"/>
      <color indexed="8"/>
      <name val="仿宋_GB2312"/>
      <charset val="134"/>
    </font>
    <font>
      <b/>
      <sz val="9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9"/>
      <color indexed="8"/>
      <name val="宋体"/>
      <charset val="134"/>
    </font>
    <font>
      <sz val="22"/>
      <color indexed="8"/>
      <name val="方正小标宋简体"/>
      <charset val="134"/>
    </font>
    <font>
      <sz val="22"/>
      <color indexed="8"/>
      <name val="Times New Roman"/>
      <charset val="134"/>
    </font>
    <font>
      <sz val="9"/>
      <name val="黑体"/>
      <charset val="134"/>
    </font>
    <font>
      <sz val="9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b/>
      <sz val="9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9"/>
      <name val="楷体_GB2312"/>
      <charset val="134"/>
    </font>
    <font>
      <sz val="12"/>
      <name val="Helv"/>
      <charset val="134"/>
    </font>
    <font>
      <b/>
      <sz val="8"/>
      <name val="Arial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17"/>
      <name val="宋体"/>
      <charset val="134"/>
    </font>
    <font>
      <sz val="10"/>
      <name val="Courier"/>
      <charset val="134"/>
    </font>
    <font>
      <sz val="12"/>
      <color indexed="20"/>
      <name val="宋体"/>
      <charset val="134"/>
    </font>
    <font>
      <b/>
      <sz val="15"/>
      <color indexed="56"/>
      <name val="楷体_GB2312"/>
      <charset val="134"/>
    </font>
    <font>
      <i/>
      <sz val="12"/>
      <name val="Times New Roman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sz val="12"/>
      <name val="바탕체"/>
      <charset val="134"/>
    </font>
    <font>
      <sz val="10"/>
      <color indexed="8"/>
      <name val="MS Sans Serif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b/>
      <sz val="8"/>
      <color indexed="8"/>
      <name val="Helv"/>
      <charset val="134"/>
    </font>
    <font>
      <sz val="7"/>
      <name val="Small Fonts"/>
      <charset val="134"/>
    </font>
    <font>
      <b/>
      <sz val="13"/>
      <color indexed="56"/>
      <name val="楷体_GB2312"/>
      <charset val="134"/>
    </font>
    <font>
      <sz val="12"/>
      <name val="Courier"/>
      <charset val="134"/>
    </font>
    <font>
      <sz val="11"/>
      <color rgb="FF3F3F76"/>
      <name val="宋体"/>
      <charset val="0"/>
      <scheme val="minor"/>
    </font>
    <font>
      <sz val="11"/>
      <color indexed="17"/>
      <name val="Tahoma"/>
      <charset val="134"/>
    </font>
    <font>
      <sz val="11"/>
      <color indexed="52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Times New Roman"/>
      <charset val="134"/>
    </font>
    <font>
      <b/>
      <sz val="11"/>
      <color rgb="FF3F3F3F"/>
      <name val="宋体"/>
      <charset val="0"/>
      <scheme val="minor"/>
    </font>
    <font>
      <b/>
      <sz val="11"/>
      <name val="Helv"/>
      <charset val="134"/>
    </font>
    <font>
      <sz val="11"/>
      <color rgb="FF9C6500"/>
      <name val="宋体"/>
      <charset val="0"/>
      <scheme val="minor"/>
    </font>
    <font>
      <sz val="12"/>
      <color indexed="52"/>
      <name val="楷体_GB2312"/>
      <charset val="134"/>
    </font>
    <font>
      <b/>
      <sz val="12"/>
      <color indexed="8"/>
      <name val="宋体"/>
      <charset val="134"/>
    </font>
    <font>
      <sz val="8"/>
      <name val="Arial"/>
      <charset val="134"/>
    </font>
    <font>
      <sz val="10"/>
      <name val="Geneva"/>
      <charset val="134"/>
    </font>
    <font>
      <sz val="10.5"/>
      <color indexed="20"/>
      <name val="宋体"/>
      <charset val="134"/>
    </font>
    <font>
      <sz val="12"/>
      <color indexed="20"/>
      <name val="楷体_GB2312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2"/>
      <name val="MS Sans Serif"/>
      <charset val="134"/>
    </font>
    <font>
      <b/>
      <sz val="11"/>
      <color indexed="56"/>
      <name val="楷体_GB2312"/>
      <charset val="134"/>
    </font>
    <font>
      <sz val="11"/>
      <color rgb="FF006100"/>
      <name val="宋体"/>
      <charset val="0"/>
      <scheme val="minor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theme="3"/>
      <name val="宋体"/>
      <charset val="134"/>
      <scheme val="minor"/>
    </font>
    <font>
      <b/>
      <sz val="12"/>
      <color indexed="8"/>
      <name val="楷体_GB2312"/>
      <charset val="134"/>
    </font>
    <font>
      <u/>
      <sz val="11"/>
      <color rgb="FF0000FF"/>
      <name val="宋体"/>
      <charset val="0"/>
      <scheme val="minor"/>
    </font>
    <font>
      <sz val="12"/>
      <name val="???"/>
      <charset val="134"/>
    </font>
    <font>
      <sz val="12"/>
      <name val="Times New Roman"/>
      <charset val="134"/>
    </font>
    <font>
      <sz val="7"/>
      <name val="Helv"/>
      <charset val="134"/>
    </font>
    <font>
      <b/>
      <sz val="12"/>
      <color indexed="52"/>
      <name val="楷体_GB2312"/>
      <charset val="134"/>
    </font>
    <font>
      <sz val="12"/>
      <color indexed="8"/>
      <name val="楷体_GB2312"/>
      <charset val="134"/>
    </font>
    <font>
      <sz val="10"/>
      <color indexed="8"/>
      <name val="Arial"/>
      <charset val="134"/>
    </font>
    <font>
      <sz val="12"/>
      <color indexed="16"/>
      <name val="宋体"/>
      <charset val="134"/>
    </font>
    <font>
      <u/>
      <sz val="7.5"/>
      <color indexed="12"/>
      <name val="Arial"/>
      <charset val="134"/>
    </font>
    <font>
      <b/>
      <sz val="12"/>
      <name val="宋体"/>
      <charset val="134"/>
    </font>
    <font>
      <sz val="11"/>
      <color indexed="20"/>
      <name val="宋体"/>
      <charset val="134"/>
    </font>
    <font>
      <sz val="10"/>
      <name val="Helv"/>
      <charset val="134"/>
    </font>
    <font>
      <sz val="12"/>
      <color indexed="17"/>
      <name val="楷体_GB2312"/>
      <charset val="134"/>
    </font>
    <font>
      <i/>
      <sz val="9"/>
      <name val="Times New Roman"/>
      <charset val="134"/>
    </font>
    <font>
      <sz val="12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7"/>
      <color indexed="10"/>
      <name val="Helv"/>
      <charset val="134"/>
    </font>
    <font>
      <b/>
      <sz val="12"/>
      <name val="MS Sans Serif"/>
      <charset val="134"/>
    </font>
    <font>
      <sz val="12"/>
      <color indexed="62"/>
      <name val="楷体_GB2312"/>
      <charset val="134"/>
    </font>
    <font>
      <b/>
      <i/>
      <sz val="12"/>
      <name val="Times New Roman"/>
      <charset val="134"/>
    </font>
    <font>
      <sz val="10"/>
      <name val="MS Sans Serif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2"/>
      <color indexed="23"/>
      <name val="楷体_GB2312"/>
      <charset val="134"/>
    </font>
    <font>
      <i/>
      <sz val="11"/>
      <color rgb="FF7F7F7F"/>
      <name val="宋体"/>
      <charset val="0"/>
      <scheme val="minor"/>
    </font>
    <font>
      <sz val="10"/>
      <name val="宋体"/>
      <charset val="134"/>
    </font>
    <font>
      <sz val="1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0.5"/>
      <color indexed="17"/>
      <name val="宋体"/>
      <charset val="134"/>
    </font>
    <font>
      <b/>
      <sz val="12"/>
      <color indexed="63"/>
      <name val="楷体_GB2312"/>
      <charset val="134"/>
    </font>
    <font>
      <sz val="10"/>
      <color indexed="16"/>
      <name val="MS Serif"/>
      <charset val="134"/>
    </font>
    <font>
      <b/>
      <sz val="13"/>
      <name val="Times New Roman"/>
      <charset val="134"/>
    </font>
    <font>
      <b/>
      <sz val="12"/>
      <name val="Arial"/>
      <charset val="134"/>
    </font>
    <font>
      <u val="singleAccounting"/>
      <vertAlign val="subscript"/>
      <sz val="10"/>
      <name val="Times New Roman"/>
      <charset val="134"/>
    </font>
    <font>
      <b/>
      <sz val="15"/>
      <color indexed="56"/>
      <name val="宋体"/>
      <charset val="134"/>
    </font>
    <font>
      <sz val="12"/>
      <color indexed="60"/>
      <name val="楷体_GB2312"/>
      <charset val="134"/>
    </font>
    <font>
      <b/>
      <sz val="14"/>
      <color indexed="9"/>
      <name val="Times New Roman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sz val="10"/>
      <color indexed="20"/>
      <name val="宋体"/>
      <charset val="134"/>
    </font>
    <font>
      <b/>
      <sz val="10"/>
      <name val="Helv"/>
      <charset val="134"/>
    </font>
    <font>
      <sz val="10"/>
      <color indexed="17"/>
      <name val="宋体"/>
      <charset val="134"/>
    </font>
    <font>
      <sz val="12"/>
      <color indexed="10"/>
      <name val="楷体_GB2312"/>
      <charset val="134"/>
    </font>
    <font>
      <sz val="10"/>
      <name val="楷体"/>
      <charset val="134"/>
    </font>
    <font>
      <sz val="10"/>
      <name val="Tms Rmn"/>
      <charset val="134"/>
    </font>
    <font>
      <b/>
      <sz val="18"/>
      <name val="Arial"/>
      <charset val="134"/>
    </font>
    <font>
      <sz val="10"/>
      <name val="MS Serif"/>
      <charset val="134"/>
    </font>
    <font>
      <b/>
      <sz val="9"/>
      <name val="Arial"/>
      <charset val="134"/>
    </font>
    <font>
      <sz val="12"/>
      <name val="官帕眉"/>
      <charset val="134"/>
    </font>
    <font>
      <b/>
      <sz val="11"/>
      <color indexed="63"/>
      <name val="宋体"/>
      <charset val="134"/>
    </font>
    <font>
      <u/>
      <sz val="7.5"/>
      <color indexed="36"/>
      <name val="Arial"/>
      <charset val="134"/>
    </font>
    <font>
      <u/>
      <sz val="12"/>
      <color indexed="36"/>
      <name val="宋体"/>
      <charset val="134"/>
    </font>
    <font>
      <sz val="18"/>
      <name val="Times New Roman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4"/>
      <name val="楷体"/>
      <charset val="134"/>
    </font>
    <font>
      <b/>
      <sz val="12"/>
      <color indexed="9"/>
      <name val="楷体_GB2312"/>
      <charset val="134"/>
    </font>
    <font>
      <b/>
      <sz val="18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indexed="20"/>
      <name val="Tahoma"/>
      <charset val="134"/>
    </font>
    <font>
      <sz val="9"/>
      <name val="宋体"/>
      <charset val="134"/>
    </font>
    <font>
      <sz val="9"/>
      <color rgb="FF000000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mediumGray">
        <fgColor indexed="22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7" fillId="16" borderId="19" applyNumberFormat="0" applyAlignment="0" applyProtection="0">
      <alignment vertical="center"/>
    </xf>
    <xf numFmtId="0" fontId="39" fillId="0" borderId="0"/>
    <xf numFmtId="0" fontId="24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62" fillId="26" borderId="0" applyNumberFormat="0" applyBorder="0" applyAlignment="0" applyProtection="0"/>
    <xf numFmtId="0" fontId="23" fillId="32" borderId="0" applyNumberFormat="0" applyBorder="0" applyAlignment="0" applyProtection="0">
      <alignment vertical="center"/>
    </xf>
    <xf numFmtId="0" fontId="75" fillId="26" borderId="25" applyNumberFormat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81" fillId="28" borderId="0" applyNumberFormat="0" applyBorder="0" applyAlignment="0" applyProtection="0">
      <alignment vertical="center"/>
    </xf>
    <xf numFmtId="179" fontId="37" fillId="0" borderId="15" applyFill="0" applyProtection="0">
      <alignment horizontal="right"/>
    </xf>
    <xf numFmtId="0" fontId="85" fillId="40" borderId="0" applyNumberFormat="0" applyBorder="0" applyAlignment="0" applyProtection="0"/>
    <xf numFmtId="0" fontId="28" fillId="18" borderId="0" applyNumberFormat="0" applyBorder="0" applyAlignment="0" applyProtection="0">
      <alignment vertical="center"/>
    </xf>
    <xf numFmtId="0" fontId="8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73" fillId="0" borderId="0"/>
    <xf numFmtId="0" fontId="41" fillId="0" borderId="0" applyNumberFormat="0" applyFill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105" fillId="0" borderId="0" applyNumberFormat="0" applyAlignment="0">
      <alignment horizontal="left"/>
    </xf>
    <xf numFmtId="0" fontId="6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50" fillId="0" borderId="14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9" fontId="1" fillId="0" borderId="0" applyFont="0" applyFill="0" applyBorder="0" applyAlignment="0" applyProtection="0"/>
    <xf numFmtId="0" fontId="28" fillId="10" borderId="0" applyNumberFormat="0" applyBorder="0" applyAlignment="0" applyProtection="0">
      <alignment vertical="center"/>
    </xf>
    <xf numFmtId="0" fontId="6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2" fillId="19" borderId="21" applyNumberFormat="0" applyAlignment="0" applyProtection="0">
      <alignment vertical="center"/>
    </xf>
    <xf numFmtId="0" fontId="95" fillId="19" borderId="19" applyNumberFormat="0" applyAlignment="0" applyProtection="0">
      <alignment vertical="center"/>
    </xf>
    <xf numFmtId="0" fontId="88" fillId="39" borderId="25" applyNumberFormat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5" fillId="11" borderId="13" applyNumberFormat="0" applyAlignment="0" applyProtection="0">
      <alignment vertical="center"/>
    </xf>
    <xf numFmtId="0" fontId="77" fillId="0" borderId="0">
      <alignment vertical="top"/>
    </xf>
    <xf numFmtId="0" fontId="23" fillId="47" borderId="0" applyNumberFormat="0" applyBorder="0" applyAlignment="0" applyProtection="0">
      <alignment vertical="center"/>
    </xf>
    <xf numFmtId="0" fontId="37" fillId="0" borderId="0">
      <protection locked="0"/>
    </xf>
    <xf numFmtId="207" fontId="1" fillId="0" borderId="0" applyFont="0" applyFill="0" applyBorder="0" applyAlignment="0" applyProtection="0"/>
    <xf numFmtId="0" fontId="28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96" fillId="0" borderId="26" applyNumberFormat="0" applyFill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04" fillId="26" borderId="28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7" fillId="0" borderId="0"/>
    <xf numFmtId="0" fontId="1" fillId="0" borderId="0" applyNumberFormat="0" applyFont="0" applyFill="0" applyBorder="0" applyAlignment="0" applyProtection="0">
      <alignment horizontal="left"/>
    </xf>
    <xf numFmtId="0" fontId="28" fillId="23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82" fillId="0" borderId="0"/>
    <xf numFmtId="0" fontId="110" fillId="51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1" fillId="29" borderId="0" applyNumberFormat="0" applyFont="0" applyBorder="0" applyAlignment="0" applyProtection="0">
      <alignment horizontal="right"/>
    </xf>
    <xf numFmtId="0" fontId="83" fillId="8" borderId="0" applyNumberFormat="0" applyBorder="0" applyAlignment="0" applyProtection="0">
      <alignment vertical="center"/>
    </xf>
    <xf numFmtId="0" fontId="72" fillId="0" borderId="0"/>
    <xf numFmtId="49" fontId="51" fillId="0" borderId="0" applyProtection="0">
      <alignment horizontal="left"/>
    </xf>
    <xf numFmtId="0" fontId="1" fillId="0" borderId="0" applyFont="0" applyFill="0" applyBorder="0" applyAlignment="0" applyProtection="0"/>
    <xf numFmtId="0" fontId="85" fillId="26" borderId="0" applyNumberFormat="0" applyBorder="0" applyAlignment="0" applyProtection="0"/>
    <xf numFmtId="205" fontId="1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0" fontId="37" fillId="0" borderId="0" applyNumberFormat="0" applyBorder="0" applyAlignment="0" applyProtection="0">
      <alignment vertical="center"/>
    </xf>
    <xf numFmtId="0" fontId="80" fillId="0" borderId="0" applyNumberFormat="0" applyFill="0" applyBorder="0">
      <alignment vertical="center"/>
    </xf>
    <xf numFmtId="0" fontId="107" fillId="0" borderId="8">
      <alignment horizontal="left" vertical="center"/>
    </xf>
    <xf numFmtId="0" fontId="58" fillId="0" borderId="0"/>
    <xf numFmtId="0" fontId="62" fillId="35" borderId="0" applyNumberFormat="0" applyBorder="0" applyAlignment="0" applyProtection="0"/>
    <xf numFmtId="49" fontId="1" fillId="0" borderId="0" applyFont="0" applyFill="0" applyBorder="0" applyAlignment="0" applyProtection="0"/>
    <xf numFmtId="0" fontId="109" fillId="0" borderId="12" applyNumberFormat="0" applyFill="0" applyAlignment="0" applyProtection="0">
      <alignment vertical="center"/>
    </xf>
    <xf numFmtId="0" fontId="62" fillId="13" borderId="0" applyNumberFormat="0" applyBorder="0" applyAlignment="0" applyProtection="0"/>
    <xf numFmtId="0" fontId="89" fillId="13" borderId="0" applyNumberFormat="0" applyBorder="0" applyAlignment="0" applyProtection="0">
      <alignment vertical="center"/>
    </xf>
    <xf numFmtId="0" fontId="76" fillId="3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209" fontId="100" fillId="0" borderId="0">
      <alignment horizontal="right"/>
    </xf>
    <xf numFmtId="0" fontId="25" fillId="37" borderId="0" applyNumberFormat="0" applyBorder="0" applyAlignment="0" applyProtection="0">
      <alignment vertical="center"/>
    </xf>
    <xf numFmtId="200" fontId="51" fillId="0" borderId="0"/>
    <xf numFmtId="210" fontId="51" fillId="0" borderId="0" applyFill="0" applyBorder="0" applyProtection="0">
      <alignment horizontal="right"/>
    </xf>
    <xf numFmtId="0" fontId="25" fillId="57" borderId="0" applyNumberFormat="0" applyBorder="0" applyAlignment="0" applyProtection="0">
      <alignment vertical="center"/>
    </xf>
    <xf numFmtId="0" fontId="87" fillId="38" borderId="0" applyNumberFormat="0" applyBorder="0" applyAlignment="0" applyProtection="0">
      <alignment vertical="center"/>
    </xf>
    <xf numFmtId="0" fontId="76" fillId="39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/>
    <xf numFmtId="216" fontId="1" fillId="0" borderId="0" applyFont="0" applyFill="0" applyBorder="0" applyAlignment="0" applyProtection="0"/>
    <xf numFmtId="0" fontId="51" fillId="0" borderId="0">
      <protection locked="0"/>
    </xf>
    <xf numFmtId="0" fontId="10" fillId="29" borderId="0" applyNumberFormat="0" applyBorder="0" applyAlignment="0" applyProtection="0">
      <alignment vertical="center"/>
    </xf>
    <xf numFmtId="0" fontId="62" fillId="29" borderId="0" applyNumberFormat="0" applyBorder="0" applyAlignment="0" applyProtection="0"/>
    <xf numFmtId="0" fontId="57" fillId="58" borderId="1"/>
    <xf numFmtId="177" fontId="1" fillId="0" borderId="0" applyFont="0" applyFill="0" applyProtection="0"/>
    <xf numFmtId="0" fontId="115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horizontal="left"/>
    </xf>
    <xf numFmtId="203" fontId="1" fillId="0" borderId="0" applyFont="0" applyFill="0" applyBorder="0" applyAlignment="0" applyProtection="0"/>
    <xf numFmtId="38" fontId="106" fillId="0" borderId="0"/>
    <xf numFmtId="0" fontId="81" fillId="9" borderId="0" applyNumberFormat="0" applyBorder="0" applyAlignment="0" applyProtection="0">
      <alignment vertical="center"/>
    </xf>
    <xf numFmtId="189" fontId="51" fillId="0" borderId="0" applyFill="0" applyBorder="0" applyProtection="0">
      <alignment horizontal="right"/>
    </xf>
    <xf numFmtId="186" fontId="51" fillId="0" borderId="0" applyFill="0" applyBorder="0" applyProtection="0">
      <alignment horizontal="right"/>
    </xf>
    <xf numFmtId="218" fontId="108" fillId="0" borderId="0" applyFill="0" applyBorder="0" applyProtection="0">
      <alignment horizontal="center"/>
    </xf>
    <xf numFmtId="0" fontId="79" fillId="0" borderId="0" applyNumberFormat="0" applyFill="0" applyBorder="0" applyAlignment="0" applyProtection="0">
      <alignment vertical="top"/>
      <protection locked="0"/>
    </xf>
    <xf numFmtId="215" fontId="108" fillId="0" borderId="0" applyFill="0" applyBorder="0" applyProtection="0">
      <alignment horizontal="center"/>
    </xf>
    <xf numFmtId="0" fontId="87" fillId="57" borderId="0" applyNumberFormat="0" applyBorder="0" applyAlignment="0" applyProtection="0">
      <alignment vertical="center"/>
    </xf>
    <xf numFmtId="14" fontId="24" fillId="0" borderId="0">
      <alignment horizontal="center" wrapText="1"/>
      <protection locked="0"/>
    </xf>
    <xf numFmtId="3" fontId="1" fillId="0" borderId="0" applyFont="0" applyFill="0" applyBorder="0" applyAlignment="0" applyProtection="0"/>
    <xf numFmtId="204" fontId="51" fillId="0" borderId="0" applyFill="0" applyBorder="0" applyProtection="0">
      <alignment horizontal="right"/>
    </xf>
    <xf numFmtId="190" fontId="84" fillId="0" borderId="0" applyFill="0" applyBorder="0" applyProtection="0">
      <alignment horizontal="right"/>
    </xf>
    <xf numFmtId="221" fontId="51" fillId="0" borderId="0" applyFill="0" applyBorder="0" applyProtection="0">
      <alignment horizontal="right"/>
    </xf>
    <xf numFmtId="195" fontId="51" fillId="0" borderId="0" applyFill="0" applyBorder="0" applyProtection="0">
      <alignment horizontal="right"/>
    </xf>
    <xf numFmtId="0" fontId="1" fillId="0" borderId="0"/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6" fillId="29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6" fillId="8" borderId="0" applyNumberFormat="0" applyBorder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103" fillId="13" borderId="0" applyNumberFormat="0" applyBorder="0" applyAlignment="0" applyProtection="0">
      <alignment vertical="center"/>
    </xf>
    <xf numFmtId="188" fontId="1" fillId="0" borderId="0" applyFont="0" applyFill="0" applyBorder="0" applyAlignment="0" applyProtection="0"/>
    <xf numFmtId="0" fontId="76" fillId="13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10" fillId="6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39" fontId="1" fillId="0" borderId="0"/>
    <xf numFmtId="0" fontId="120" fillId="0" borderId="0" applyNumberFormat="0" applyFill="0" applyBorder="0" applyAlignment="0" applyProtection="0">
      <alignment vertical="center"/>
    </xf>
    <xf numFmtId="3" fontId="74" fillId="0" borderId="0"/>
    <xf numFmtId="0" fontId="10" fillId="62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76" fillId="60" borderId="0" applyNumberFormat="0" applyBorder="0" applyAlignment="0" applyProtection="0">
      <alignment vertical="center"/>
    </xf>
    <xf numFmtId="0" fontId="117" fillId="9" borderId="0" applyNumberFormat="0" applyBorder="0" applyAlignment="0" applyProtection="0">
      <alignment vertical="center"/>
    </xf>
    <xf numFmtId="0" fontId="119" fillId="13" borderId="0" applyNumberFormat="0" applyBorder="0" applyAlignment="0" applyProtection="0">
      <alignment vertical="center"/>
    </xf>
    <xf numFmtId="0" fontId="76" fillId="62" borderId="0" applyNumberFormat="0" applyBorder="0" applyAlignment="0" applyProtection="0">
      <alignment vertical="center"/>
    </xf>
    <xf numFmtId="0" fontId="87" fillId="41" borderId="0" applyNumberFormat="0" applyBorder="0" applyAlignment="0" applyProtection="0">
      <alignment vertical="center"/>
    </xf>
    <xf numFmtId="0" fontId="56" fillId="64" borderId="0" applyNumberFormat="0" applyBorder="0" applyAlignment="0" applyProtection="0"/>
    <xf numFmtId="0" fontId="87" fillId="60" borderId="0" applyNumberFormat="0" applyBorder="0" applyAlignment="0" applyProtection="0">
      <alignment vertical="center"/>
    </xf>
    <xf numFmtId="0" fontId="121" fillId="0" borderId="15" applyNumberFormat="0" applyFill="0" applyProtection="0">
      <alignment horizontal="center"/>
    </xf>
    <xf numFmtId="0" fontId="0" fillId="0" borderId="0"/>
    <xf numFmtId="0" fontId="56" fillId="63" borderId="0" applyNumberFormat="0" applyBorder="0" applyAlignment="0" applyProtection="0"/>
    <xf numFmtId="0" fontId="87" fillId="36" borderId="0" applyNumberFormat="0" applyBorder="0" applyAlignment="0" applyProtection="0">
      <alignment vertical="center"/>
    </xf>
    <xf numFmtId="0" fontId="1" fillId="0" borderId="0">
      <alignment vertical="center"/>
    </xf>
    <xf numFmtId="0" fontId="87" fillId="37" borderId="0" applyNumberFormat="0" applyBorder="0" applyAlignment="0" applyProtection="0">
      <alignment vertical="center"/>
    </xf>
    <xf numFmtId="0" fontId="113" fillId="59" borderId="10">
      <protection locked="0"/>
    </xf>
    <xf numFmtId="0" fontId="10" fillId="0" borderId="0"/>
    <xf numFmtId="0" fontId="25" fillId="41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7" fillId="0" borderId="16" applyNumberFormat="0" applyFill="0" applyProtection="0">
      <alignment horizontal="left"/>
    </xf>
    <xf numFmtId="0" fontId="10" fillId="0" borderId="0">
      <alignment vertical="center"/>
    </xf>
    <xf numFmtId="0" fontId="25" fillId="6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02" fillId="5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82" fillId="0" borderId="0">
      <protection locked="0"/>
    </xf>
    <xf numFmtId="0" fontId="85" fillId="55" borderId="0" applyNumberFormat="0" applyBorder="0" applyAlignment="0" applyProtection="0"/>
    <xf numFmtId="0" fontId="85" fillId="52" borderId="0" applyNumberFormat="0" applyBorder="0" applyAlignment="0" applyProtection="0"/>
    <xf numFmtId="0" fontId="87" fillId="50" borderId="0" applyNumberFormat="0" applyBorder="0" applyAlignment="0" applyProtection="0">
      <alignment vertical="center"/>
    </xf>
    <xf numFmtId="10" fontId="1" fillId="0" borderId="0" applyFont="0" applyFill="0" applyBorder="0" applyAlignment="0" applyProtection="0"/>
    <xf numFmtId="0" fontId="85" fillId="65" borderId="0" applyNumberFormat="0" applyBorder="0" applyAlignment="0" applyProtection="0"/>
    <xf numFmtId="0" fontId="87" fillId="6" borderId="0" applyNumberFormat="0" applyBorder="0" applyAlignment="0" applyProtection="0">
      <alignment vertical="center"/>
    </xf>
    <xf numFmtId="199" fontId="37" fillId="0" borderId="0"/>
    <xf numFmtId="212" fontId="1" fillId="0" borderId="0" applyFont="0" applyFill="0" applyBorder="0" applyAlignment="0" applyProtection="0"/>
    <xf numFmtId="0" fontId="62" fillId="8" borderId="0" applyNumberFormat="0" applyBorder="0" applyAlignment="0" applyProtection="0"/>
    <xf numFmtId="219" fontId="1" fillId="0" borderId="0" applyFont="0" applyFill="0" applyBorder="0" applyAlignment="0" applyProtection="0"/>
    <xf numFmtId="0" fontId="87" fillId="20" borderId="0" applyNumberFormat="0" applyBorder="0" applyAlignment="0" applyProtection="0">
      <alignment vertical="center"/>
    </xf>
    <xf numFmtId="211" fontId="112" fillId="0" borderId="31" applyAlignment="0" applyProtection="0"/>
    <xf numFmtId="0" fontId="107" fillId="0" borderId="32" applyNumberFormat="0" applyAlignment="0" applyProtection="0">
      <alignment horizontal="left" vertical="center"/>
    </xf>
    <xf numFmtId="0" fontId="85" fillId="38" borderId="0" applyNumberFormat="0" applyBorder="0" applyAlignment="0" applyProtection="0"/>
    <xf numFmtId="0" fontId="85" fillId="37" borderId="0" applyNumberFormat="0" applyBorder="0" applyAlignment="0" applyProtection="0"/>
    <xf numFmtId="0" fontId="62" fillId="39" borderId="0" applyNumberFormat="0" applyBorder="0" applyAlignment="0" applyProtection="0"/>
    <xf numFmtId="0" fontId="85" fillId="39" borderId="0" applyNumberFormat="0" applyBorder="0" applyAlignment="0" applyProtection="0"/>
    <xf numFmtId="220" fontId="1" fillId="0" borderId="0" applyFont="0" applyFill="0" applyBorder="0" applyAlignment="0" applyProtection="0"/>
    <xf numFmtId="0" fontId="87" fillId="61" borderId="0" applyNumberFormat="0" applyBorder="0" applyAlignment="0" applyProtection="0">
      <alignment vertical="center"/>
    </xf>
    <xf numFmtId="208" fontId="73" fillId="0" borderId="0" applyFill="0" applyBorder="0" applyAlignment="0"/>
    <xf numFmtId="0" fontId="116" fillId="26" borderId="25" applyNumberFormat="0" applyAlignment="0" applyProtection="0">
      <alignment vertical="center"/>
    </xf>
    <xf numFmtId="0" fontId="112" fillId="0" borderId="27">
      <alignment horizontal="center"/>
    </xf>
    <xf numFmtId="0" fontId="78" fillId="28" borderId="0" applyNumberFormat="0" applyBorder="0" applyAlignment="0" applyProtection="0"/>
    <xf numFmtId="0" fontId="118" fillId="0" borderId="0"/>
    <xf numFmtId="0" fontId="114" fillId="40" borderId="30" applyNumberFormat="0" applyAlignment="0" applyProtection="0">
      <alignment vertical="center"/>
    </xf>
    <xf numFmtId="0" fontId="34" fillId="0" borderId="0" applyFill="0" applyBorder="0">
      <alignment horizontal="right"/>
    </xf>
    <xf numFmtId="194" fontId="1" fillId="0" borderId="0" applyFont="0" applyFill="0" applyBorder="0" applyAlignment="0" applyProtection="0"/>
    <xf numFmtId="0" fontId="73" fillId="0" borderId="0" applyFill="0" applyBorder="0">
      <alignment horizontal="right"/>
    </xf>
    <xf numFmtId="0" fontId="53" fillId="0" borderId="27"/>
    <xf numFmtId="0" fontId="57" fillId="26" borderId="0" applyNumberFormat="0" applyBorder="0" applyAlignment="0" applyProtection="0"/>
    <xf numFmtId="0" fontId="27" fillId="0" borderId="6">
      <alignment horizontal="center"/>
    </xf>
    <xf numFmtId="0" fontId="45" fillId="0" borderId="17" applyNumberFormat="0" applyFill="0" applyAlignment="0" applyProtection="0">
      <alignment vertical="center"/>
    </xf>
    <xf numFmtId="214" fontId="51" fillId="0" borderId="0"/>
    <xf numFmtId="191" fontId="51" fillId="0" borderId="0"/>
    <xf numFmtId="197" fontId="1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31" fillId="0" borderId="0" applyNumberFormat="0" applyAlignment="0"/>
    <xf numFmtId="182" fontId="1" fillId="0" borderId="0" applyFont="0" applyFill="0" applyBorder="0" applyAlignment="0" applyProtection="0"/>
    <xf numFmtId="0" fontId="57" fillId="26" borderId="1"/>
    <xf numFmtId="0" fontId="125" fillId="0" borderId="0" applyNumberFormat="0" applyFill="0" applyBorder="0" applyAlignment="0" applyProtection="0"/>
    <xf numFmtId="15" fontId="94" fillId="0" borderId="0"/>
    <xf numFmtId="20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51" fillId="0" borderId="0"/>
    <xf numFmtId="222" fontId="1" fillId="0" borderId="0" applyFont="0" applyFill="0" applyBorder="0" applyAlignment="0" applyProtection="0"/>
    <xf numFmtId="0" fontId="32" fillId="9" borderId="0" applyNumberFormat="0" applyBorder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25" fillId="50" borderId="0" applyNumberFormat="0" applyBorder="0" applyAlignment="0" applyProtection="0">
      <alignment vertical="center"/>
    </xf>
    <xf numFmtId="2" fontId="66" fillId="0" borderId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56" fillId="25" borderId="0" applyNumberFormat="0" applyBorder="0" applyAlignment="0" applyProtection="0"/>
    <xf numFmtId="0" fontId="132" fillId="0" borderId="0">
      <alignment horizontal="left"/>
    </xf>
    <xf numFmtId="0" fontId="123" fillId="0" borderId="0" applyProtection="0"/>
    <xf numFmtId="0" fontId="107" fillId="0" borderId="0" applyProtection="0"/>
    <xf numFmtId="0" fontId="57" fillId="2" borderId="1" applyNumberFormat="0" applyBorder="0" applyAlignment="0" applyProtection="0"/>
    <xf numFmtId="196" fontId="1" fillId="66" borderId="0"/>
    <xf numFmtId="38" fontId="130" fillId="0" borderId="0"/>
    <xf numFmtId="38" fontId="93" fillId="0" borderId="0"/>
    <xf numFmtId="38" fontId="34" fillId="0" borderId="0"/>
    <xf numFmtId="0" fontId="100" fillId="0" borderId="0"/>
    <xf numFmtId="0" fontId="1" fillId="0" borderId="0" applyFont="0" applyFill="0">
      <alignment horizontal="fill"/>
    </xf>
    <xf numFmtId="0" fontId="0" fillId="0" borderId="0">
      <alignment vertical="center"/>
    </xf>
    <xf numFmtId="0" fontId="49" fillId="0" borderId="20" applyNumberFormat="0" applyFill="0" applyAlignment="0" applyProtection="0">
      <alignment vertical="center"/>
    </xf>
    <xf numFmtId="0" fontId="134" fillId="40" borderId="30" applyNumberFormat="0" applyAlignment="0" applyProtection="0">
      <alignment vertical="center"/>
    </xf>
    <xf numFmtId="196" fontId="1" fillId="21" borderId="0"/>
    <xf numFmtId="38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198" fontId="1" fillId="0" borderId="0" applyFont="0" applyFill="0" applyBorder="0" applyAlignment="0" applyProtection="0"/>
    <xf numFmtId="21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51" fillId="0" borderId="0"/>
    <xf numFmtId="37" fontId="44" fillId="0" borderId="0"/>
    <xf numFmtId="0" fontId="31" fillId="0" borderId="0"/>
    <xf numFmtId="0" fontId="26" fillId="0" borderId="0"/>
    <xf numFmtId="0" fontId="1" fillId="35" borderId="33" applyNumberFormat="0" applyFont="0" applyAlignment="0" applyProtection="0">
      <alignment vertical="center"/>
    </xf>
    <xf numFmtId="206" fontId="1" fillId="0" borderId="0" applyFont="0" applyFill="0" applyBorder="0" applyAlignment="0" applyProtection="0"/>
    <xf numFmtId="0" fontId="127" fillId="26" borderId="28" applyNumberFormat="0" applyAlignment="0" applyProtection="0">
      <alignment vertical="center"/>
    </xf>
    <xf numFmtId="184" fontId="122" fillId="0" borderId="0"/>
    <xf numFmtId="15" fontId="1" fillId="0" borderId="0" applyFont="0" applyFill="0" applyBorder="0" applyAlignment="0" applyProtection="0"/>
    <xf numFmtId="4" fontId="1" fillId="0" borderId="0" applyFont="0" applyFill="0" applyBorder="0" applyAlignment="0" applyProtection="0"/>
    <xf numFmtId="0" fontId="1" fillId="48" borderId="0" applyNumberFormat="0" applyFont="0" applyBorder="0" applyAlignment="0" applyProtection="0"/>
    <xf numFmtId="3" fontId="90" fillId="0" borderId="0"/>
    <xf numFmtId="0" fontId="111" fillId="55" borderId="0" applyNumberFormat="0"/>
    <xf numFmtId="0" fontId="91" fillId="0" borderId="1">
      <alignment horizontal="center"/>
    </xf>
    <xf numFmtId="0" fontId="91" fillId="0" borderId="0">
      <alignment horizontal="center" vertical="center"/>
    </xf>
    <xf numFmtId="0" fontId="63" fillId="0" borderId="0" applyNumberFormat="0" applyFill="0">
      <alignment horizontal="left" vertical="center"/>
    </xf>
    <xf numFmtId="0" fontId="68" fillId="0" borderId="0" applyNumberForma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0" fontId="53" fillId="0" borderId="0"/>
    <xf numFmtId="40" fontId="43" fillId="0" borderId="0" applyBorder="0">
      <alignment horizontal="right"/>
    </xf>
    <xf numFmtId="0" fontId="66" fillId="0" borderId="29" applyProtection="0"/>
    <xf numFmtId="193" fontId="1" fillId="0" borderId="0" applyFont="0" applyFill="0" applyBorder="0" applyAlignment="0" applyProtection="0"/>
    <xf numFmtId="0" fontId="38" fillId="0" borderId="0"/>
    <xf numFmtId="192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37" fillId="0" borderId="16" applyNumberFormat="0" applyFill="0" applyProtection="0">
      <alignment horizontal="right"/>
    </xf>
    <xf numFmtId="0" fontId="46" fillId="0" borderId="0"/>
    <xf numFmtId="0" fontId="33" fillId="0" borderId="12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3" fillId="0" borderId="16" applyNumberFormat="0" applyFill="0" applyProtection="0">
      <alignment horizontal="center"/>
    </xf>
    <xf numFmtId="0" fontId="135" fillId="0" borderId="0" applyNumberFormat="0" applyFill="0" applyBorder="0" applyAlignment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59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17" fillId="28" borderId="0" applyNumberFormat="0" applyBorder="0" applyAlignment="0" applyProtection="0">
      <alignment vertical="center"/>
    </xf>
    <xf numFmtId="0" fontId="137" fillId="28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6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2" fillId="39" borderId="25" applyNumberFormat="0" applyAlignment="0" applyProtection="0">
      <alignment vertical="center"/>
    </xf>
    <xf numFmtId="0" fontId="99" fillId="0" borderId="0" applyFill="0" applyBorder="0" applyAlignment="0"/>
    <xf numFmtId="0" fontId="30" fillId="8" borderId="0" applyNumberFormat="0" applyBorder="0" applyAlignment="0" applyProtection="0"/>
    <xf numFmtId="0" fontId="103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19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top"/>
      <protection locked="0"/>
    </xf>
    <xf numFmtId="0" fontId="70" fillId="0" borderId="24" applyNumberFormat="0" applyFill="0" applyAlignment="0" applyProtection="0">
      <alignment vertical="center"/>
    </xf>
    <xf numFmtId="183" fontId="1" fillId="0" borderId="0" applyFont="0" applyFill="0" applyBorder="0" applyAlignment="0" applyProtection="0"/>
    <xf numFmtId="0" fontId="97" fillId="0" borderId="0" applyNumberFormat="0" applyFill="0" applyBorder="0" applyAlignment="0" applyProtection="0">
      <alignment vertical="center"/>
    </xf>
    <xf numFmtId="0" fontId="121" fillId="0" borderId="15" applyNumberFormat="0" applyFill="0" applyProtection="0">
      <alignment horizontal="left"/>
    </xf>
    <xf numFmtId="0" fontId="55" fillId="0" borderId="20" applyNumberFormat="0" applyFill="0" applyAlignment="0" applyProtection="0">
      <alignment vertical="center"/>
    </xf>
    <xf numFmtId="201" fontId="1" fillId="0" borderId="0" applyFont="0" applyFill="0" applyBorder="0" applyAlignment="0" applyProtection="0"/>
    <xf numFmtId="0" fontId="126" fillId="0" borderId="0"/>
    <xf numFmtId="0" fontId="25" fillId="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1" fontId="37" fillId="0" borderId="15" applyFill="0" applyProtection="0">
      <alignment horizontal="center"/>
    </xf>
    <xf numFmtId="1" fontId="42" fillId="0" borderId="1">
      <alignment vertical="center"/>
      <protection locked="0"/>
    </xf>
    <xf numFmtId="187" fontId="42" fillId="0" borderId="1">
      <alignment vertical="center"/>
      <protection locked="0"/>
    </xf>
    <xf numFmtId="0" fontId="94" fillId="0" borderId="0"/>
    <xf numFmtId="0" fontId="37" fillId="0" borderId="1" applyNumberFormat="0"/>
    <xf numFmtId="0" fontId="10" fillId="0" borderId="0">
      <alignment vertical="center"/>
    </xf>
    <xf numFmtId="0" fontId="1" fillId="0" borderId="0"/>
  </cellStyleXfs>
  <cellXfs count="10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232" applyNumberFormat="1" applyFont="1" applyFill="1" applyBorder="1" applyAlignment="1">
      <alignment horizontal="center" vertical="center" wrapText="1"/>
    </xf>
    <xf numFmtId="0" fontId="3" fillId="2" borderId="1" xfId="232" applyNumberFormat="1" applyFont="1" applyFill="1" applyBorder="1" applyAlignment="1">
      <alignment horizontal="center" vertical="center" wrapText="1"/>
    </xf>
    <xf numFmtId="0" fontId="3" fillId="0" borderId="1" xfId="232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3" fillId="2" borderId="1" xfId="232" applyNumberFormat="1" applyFont="1" applyFill="1" applyBorder="1" applyAlignment="1">
      <alignment horizontal="left" vertical="center" wrapText="1"/>
    </xf>
    <xf numFmtId="0" fontId="3" fillId="2" borderId="2" xfId="232" applyNumberFormat="1" applyFont="1" applyFill="1" applyBorder="1" applyAlignment="1">
      <alignment horizontal="center" vertical="center" wrapText="1"/>
    </xf>
    <xf numFmtId="0" fontId="3" fillId="2" borderId="3" xfId="232" applyNumberFormat="1" applyFont="1" applyFill="1" applyBorder="1" applyAlignment="1">
      <alignment horizontal="center" vertical="center" wrapText="1"/>
    </xf>
    <xf numFmtId="0" fontId="3" fillId="2" borderId="4" xfId="232" applyNumberFormat="1" applyFont="1" applyFill="1" applyBorder="1" applyAlignment="1">
      <alignment horizontal="center" vertical="center" wrapText="1"/>
    </xf>
    <xf numFmtId="0" fontId="3" fillId="2" borderId="5" xfId="232" applyNumberFormat="1" applyFont="1" applyFill="1" applyBorder="1" applyAlignment="1">
      <alignment horizontal="center" vertical="center" wrapText="1"/>
    </xf>
    <xf numFmtId="0" fontId="3" fillId="2" borderId="6" xfId="232" applyNumberFormat="1" applyFont="1" applyFill="1" applyBorder="1" applyAlignment="1">
      <alignment horizontal="center" vertical="center" wrapText="1"/>
    </xf>
    <xf numFmtId="0" fontId="3" fillId="2" borderId="7" xfId="232" applyNumberFormat="1" applyFont="1" applyFill="1" applyBorder="1" applyAlignment="1">
      <alignment horizontal="center" vertical="center" wrapText="1"/>
    </xf>
    <xf numFmtId="0" fontId="3" fillId="2" borderId="8" xfId="232" applyNumberFormat="1" applyFont="1" applyFill="1" applyBorder="1" applyAlignment="1">
      <alignment horizontal="center" vertical="center" wrapText="1"/>
    </xf>
    <xf numFmtId="0" fontId="3" fillId="2" borderId="9" xfId="232" applyNumberFormat="1" applyFont="1" applyFill="1" applyBorder="1" applyAlignment="1">
      <alignment horizontal="center" vertical="center" wrapText="1"/>
    </xf>
    <xf numFmtId="9" fontId="3" fillId="2" borderId="1" xfId="232" applyNumberFormat="1" applyFont="1" applyFill="1" applyBorder="1" applyAlignment="1">
      <alignment horizontal="center" vertical="center" wrapText="1"/>
    </xf>
    <xf numFmtId="9" fontId="3" fillId="0" borderId="1" xfId="232" applyNumberFormat="1" applyFont="1" applyFill="1" applyBorder="1" applyAlignment="1">
      <alignment horizontal="center" vertical="center" wrapText="1"/>
    </xf>
    <xf numFmtId="0" fontId="3" fillId="3" borderId="7" xfId="232" applyNumberFormat="1" applyFont="1" applyFill="1" applyBorder="1" applyAlignment="1">
      <alignment horizontal="center" vertical="center" wrapText="1"/>
    </xf>
    <xf numFmtId="0" fontId="3" fillId="3" borderId="8" xfId="232" applyNumberFormat="1" applyFont="1" applyFill="1" applyBorder="1" applyAlignment="1">
      <alignment horizontal="center" vertical="center" wrapText="1"/>
    </xf>
    <xf numFmtId="0" fontId="3" fillId="3" borderId="9" xfId="232" applyNumberFormat="1" applyFont="1" applyFill="1" applyBorder="1" applyAlignment="1">
      <alignment horizontal="center" vertical="center" wrapText="1"/>
    </xf>
    <xf numFmtId="9" fontId="3" fillId="3" borderId="1" xfId="232" applyNumberFormat="1" applyFont="1" applyFill="1" applyBorder="1" applyAlignment="1">
      <alignment horizontal="center" vertical="center" wrapText="1"/>
    </xf>
    <xf numFmtId="223" fontId="3" fillId="3" borderId="1" xfId="232" applyNumberFormat="1" applyFont="1" applyFill="1" applyBorder="1" applyAlignment="1">
      <alignment horizontal="center" vertical="center" wrapText="1"/>
    </xf>
    <xf numFmtId="224" fontId="3" fillId="3" borderId="1" xfId="232" applyNumberFormat="1" applyFont="1" applyFill="1" applyBorder="1" applyAlignment="1">
      <alignment horizontal="center" vertical="center" wrapText="1"/>
    </xf>
    <xf numFmtId="0" fontId="3" fillId="0" borderId="1" xfId="232" applyNumberFormat="1" applyFont="1" applyFill="1" applyBorder="1" applyAlignment="1">
      <alignment horizontal="left" vertical="center" wrapText="1"/>
    </xf>
    <xf numFmtId="0" fontId="3" fillId="2" borderId="10" xfId="232" applyNumberFormat="1" applyFont="1" applyFill="1" applyBorder="1" applyAlignment="1">
      <alignment horizontal="center" vertical="center" wrapText="1"/>
    </xf>
    <xf numFmtId="0" fontId="3" fillId="3" borderId="1" xfId="232" applyNumberFormat="1" applyFont="1" applyFill="1" applyBorder="1" applyAlignment="1">
      <alignment horizontal="center" vertical="center" wrapText="1"/>
    </xf>
    <xf numFmtId="9" fontId="3" fillId="0" borderId="1" xfId="165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232" applyNumberFormat="1" applyFont="1" applyFill="1" applyBorder="1" applyAlignment="1">
      <alignment horizontal="left" vertical="center" wrapText="1"/>
    </xf>
    <xf numFmtId="0" fontId="3" fillId="0" borderId="1" xfId="23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3" fillId="0" borderId="1" xfId="165" applyNumberFormat="1" applyFont="1" applyFill="1" applyBorder="1" applyAlignment="1" applyProtection="1">
      <alignment horizontal="center" vertical="center" wrapText="1"/>
    </xf>
    <xf numFmtId="0" fontId="7" fillId="0" borderId="0" xfId="232" applyNumberFormat="1" applyFont="1" applyFill="1" applyBorder="1" applyAlignment="1">
      <alignment vertical="center" wrapText="1"/>
    </xf>
    <xf numFmtId="0" fontId="8" fillId="0" borderId="0" xfId="232" applyNumberFormat="1" applyFont="1" applyFill="1" applyBorder="1" applyAlignment="1">
      <alignment vertical="center" wrapText="1"/>
    </xf>
    <xf numFmtId="0" fontId="8" fillId="0" borderId="0" xfId="232" applyNumberFormat="1" applyFont="1" applyFill="1" applyBorder="1" applyAlignment="1">
      <alignment vertical="center" wrapText="1"/>
    </xf>
    <xf numFmtId="0" fontId="9" fillId="0" borderId="0" xfId="232" applyNumberFormat="1" applyFont="1" applyFill="1" applyBorder="1" applyAlignment="1">
      <alignment vertical="center" wrapText="1"/>
    </xf>
    <xf numFmtId="0" fontId="9" fillId="0" borderId="0" xfId="232" applyNumberFormat="1" applyFont="1" applyFill="1" applyBorder="1" applyAlignment="1">
      <alignment vertical="center" wrapText="1"/>
    </xf>
    <xf numFmtId="0" fontId="10" fillId="0" borderId="0" xfId="232" applyNumberFormat="1" applyFont="1" applyFill="1" applyBorder="1" applyAlignment="1">
      <alignment horizontal="center" vertical="center" wrapText="1"/>
    </xf>
    <xf numFmtId="0" fontId="10" fillId="0" borderId="0" xfId="232" applyNumberFormat="1" applyFont="1" applyFill="1" applyBorder="1" applyAlignment="1">
      <alignment vertical="center" wrapText="1"/>
    </xf>
    <xf numFmtId="0" fontId="10" fillId="0" borderId="0" xfId="232" applyNumberFormat="1" applyFont="1" applyFill="1" applyBorder="1" applyAlignment="1">
      <alignment horizontal="left" vertical="center" wrapText="1"/>
    </xf>
    <xf numFmtId="0" fontId="11" fillId="0" borderId="0" xfId="232" applyNumberFormat="1" applyFont="1" applyFill="1" applyAlignment="1">
      <alignment horizontal="left" vertical="center" wrapText="1"/>
    </xf>
    <xf numFmtId="0" fontId="11" fillId="0" borderId="0" xfId="232" applyNumberFormat="1" applyFont="1" applyFill="1" applyAlignment="1">
      <alignment horizontal="center" vertical="center" wrapText="1"/>
    </xf>
    <xf numFmtId="0" fontId="12" fillId="0" borderId="0" xfId="232" applyNumberFormat="1" applyFont="1" applyFill="1" applyBorder="1" applyAlignment="1">
      <alignment horizontal="center" vertical="center" wrapText="1"/>
    </xf>
    <xf numFmtId="0" fontId="12" fillId="0" borderId="0" xfId="232" applyNumberFormat="1" applyFont="1" applyFill="1" applyBorder="1" applyAlignment="1">
      <alignment vertical="center" wrapText="1"/>
    </xf>
    <xf numFmtId="0" fontId="12" fillId="0" borderId="0" xfId="232" applyNumberFormat="1" applyFont="1" applyFill="1" applyBorder="1" applyAlignment="1">
      <alignment horizontal="left" vertical="center" wrapText="1"/>
    </xf>
    <xf numFmtId="0" fontId="13" fillId="0" borderId="0" xfId="232" applyNumberFormat="1" applyFont="1" applyFill="1" applyBorder="1" applyAlignment="1">
      <alignment horizontal="center" vertical="center" wrapText="1"/>
    </xf>
    <xf numFmtId="0" fontId="14" fillId="0" borderId="0" xfId="232" applyNumberFormat="1" applyFont="1" applyFill="1" applyBorder="1" applyAlignment="1">
      <alignment horizontal="center" vertical="center" wrapText="1"/>
    </xf>
    <xf numFmtId="0" fontId="14" fillId="0" borderId="0" xfId="232" applyNumberFormat="1" applyFont="1" applyFill="1" applyBorder="1" applyAlignment="1">
      <alignment horizontal="left" vertical="center" wrapText="1"/>
    </xf>
    <xf numFmtId="0" fontId="7" fillId="0" borderId="1" xfId="232" applyNumberFormat="1" applyFont="1" applyFill="1" applyBorder="1" applyAlignment="1">
      <alignment horizontal="center" vertical="center" wrapText="1"/>
    </xf>
    <xf numFmtId="0" fontId="15" fillId="0" borderId="6" xfId="232" applyNumberFormat="1" applyFont="1" applyFill="1" applyBorder="1" applyAlignment="1">
      <alignment horizontal="center" vertical="center" wrapText="1"/>
    </xf>
    <xf numFmtId="0" fontId="15" fillId="0" borderId="1" xfId="232" applyNumberFormat="1" applyFont="1" applyFill="1" applyBorder="1" applyAlignment="1">
      <alignment horizontal="center" vertical="center" wrapText="1"/>
    </xf>
    <xf numFmtId="0" fontId="16" fillId="0" borderId="1" xfId="232" applyNumberFormat="1" applyFont="1" applyFill="1" applyBorder="1" applyAlignment="1">
      <alignment horizontal="center" vertical="center" wrapText="1"/>
    </xf>
    <xf numFmtId="0" fontId="17" fillId="0" borderId="1" xfId="232" applyNumberFormat="1" applyFont="1" applyFill="1" applyBorder="1" applyAlignment="1">
      <alignment horizontal="center" vertical="center" wrapText="1"/>
    </xf>
    <xf numFmtId="0" fontId="16" fillId="0" borderId="10" xfId="232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225" fontId="20" fillId="0" borderId="1" xfId="305" applyNumberFormat="1" applyFont="1" applyFill="1" applyBorder="1" applyAlignment="1">
      <alignment horizontal="center" vertical="center" wrapText="1"/>
    </xf>
    <xf numFmtId="0" fontId="20" fillId="0" borderId="1" xfId="306" applyNumberFormat="1" applyFont="1" applyFill="1" applyBorder="1" applyAlignment="1">
      <alignment horizontal="center" vertical="center" wrapText="1"/>
    </xf>
    <xf numFmtId="225" fontId="20" fillId="0" borderId="1" xfId="306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225" fontId="20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225" fontId="19" fillId="0" borderId="1" xfId="0" applyNumberFormat="1" applyFont="1" applyFill="1" applyBorder="1" applyAlignment="1">
      <alignment horizontal="center" vertical="center"/>
    </xf>
    <xf numFmtId="0" fontId="20" fillId="0" borderId="1" xfId="305" applyNumberFormat="1" applyFont="1" applyFill="1" applyBorder="1" applyAlignment="1">
      <alignment horizontal="center" vertical="center" wrapText="1"/>
    </xf>
    <xf numFmtId="225" fontId="20" fillId="0" borderId="1" xfId="305" applyNumberFormat="1" applyFont="1" applyFill="1" applyBorder="1" applyAlignment="1">
      <alignment horizontal="center" vertical="center" wrapText="1"/>
    </xf>
    <xf numFmtId="0" fontId="20" fillId="0" borderId="1" xfId="306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225" fontId="19" fillId="0" borderId="1" xfId="0" applyNumberFormat="1" applyFont="1" applyFill="1" applyBorder="1" applyAlignment="1">
      <alignment horizontal="center" vertical="center"/>
    </xf>
    <xf numFmtId="0" fontId="7" fillId="0" borderId="1" xfId="232" applyNumberFormat="1" applyFont="1" applyFill="1" applyBorder="1" applyAlignment="1">
      <alignment vertical="center" wrapText="1"/>
    </xf>
    <xf numFmtId="0" fontId="7" fillId="0" borderId="1" xfId="232" applyNumberFormat="1" applyFont="1" applyFill="1" applyBorder="1" applyAlignment="1">
      <alignment horizontal="left" vertical="center" wrapText="1"/>
    </xf>
    <xf numFmtId="0" fontId="8" fillId="0" borderId="1" xfId="232" applyNumberFormat="1" applyFont="1" applyFill="1" applyBorder="1" applyAlignment="1">
      <alignment horizontal="center" vertical="center" wrapText="1"/>
    </xf>
    <xf numFmtId="0" fontId="8" fillId="0" borderId="1" xfId="232" applyNumberFormat="1" applyFont="1" applyFill="1" applyBorder="1" applyAlignment="1">
      <alignment vertical="center" wrapText="1"/>
    </xf>
    <xf numFmtId="0" fontId="21" fillId="0" borderId="1" xfId="232" applyNumberFormat="1" applyFont="1" applyFill="1" applyBorder="1" applyAlignment="1">
      <alignment vertical="center" wrapText="1"/>
    </xf>
    <xf numFmtId="0" fontId="8" fillId="0" borderId="1" xfId="232" applyNumberFormat="1" applyFont="1" applyFill="1" applyBorder="1" applyAlignment="1">
      <alignment horizontal="center" vertical="center" wrapText="1"/>
    </xf>
    <xf numFmtId="0" fontId="8" fillId="0" borderId="1" xfId="232" applyNumberFormat="1" applyFont="1" applyFill="1" applyBorder="1" applyAlignment="1">
      <alignment vertical="center" wrapText="1"/>
    </xf>
    <xf numFmtId="0" fontId="8" fillId="0" borderId="1" xfId="232" applyNumberFormat="1" applyFont="1" applyFill="1" applyBorder="1" applyAlignment="1">
      <alignment horizontal="left" vertical="center" wrapText="1"/>
    </xf>
    <xf numFmtId="0" fontId="9" fillId="0" borderId="1" xfId="232" applyNumberFormat="1" applyFont="1" applyFill="1" applyBorder="1" applyAlignment="1">
      <alignment horizontal="center" vertical="center" wrapText="1"/>
    </xf>
    <xf numFmtId="0" fontId="9" fillId="0" borderId="1" xfId="232" applyNumberFormat="1" applyFont="1" applyFill="1" applyBorder="1" applyAlignment="1">
      <alignment vertical="center" wrapText="1"/>
    </xf>
    <xf numFmtId="0" fontId="9" fillId="0" borderId="1" xfId="232" applyNumberFormat="1" applyFont="1" applyFill="1" applyBorder="1" applyAlignment="1">
      <alignment horizontal="left" vertical="center" wrapText="1"/>
    </xf>
    <xf numFmtId="0" fontId="22" fillId="0" borderId="1" xfId="232" applyNumberFormat="1" applyFont="1" applyFill="1" applyBorder="1" applyAlignment="1">
      <alignment vertical="center" wrapText="1"/>
    </xf>
    <xf numFmtId="0" fontId="8" fillId="0" borderId="1" xfId="232" applyNumberFormat="1" applyFont="1" applyFill="1" applyBorder="1" applyAlignment="1">
      <alignment horizontal="left" vertical="center" wrapText="1"/>
    </xf>
    <xf numFmtId="0" fontId="9" fillId="0" borderId="1" xfId="232" applyNumberFormat="1" applyFont="1" applyFill="1" applyBorder="1" applyAlignment="1">
      <alignment horizontal="center" vertical="center" wrapText="1"/>
    </xf>
    <xf numFmtId="0" fontId="9" fillId="0" borderId="1" xfId="232" applyNumberFormat="1" applyFont="1" applyFill="1" applyBorder="1" applyAlignment="1">
      <alignment vertical="center" wrapText="1"/>
    </xf>
    <xf numFmtId="0" fontId="9" fillId="0" borderId="1" xfId="232" applyNumberFormat="1" applyFont="1" applyFill="1" applyBorder="1" applyAlignment="1">
      <alignment horizontal="left" vertical="center" wrapText="1"/>
    </xf>
    <xf numFmtId="226" fontId="18" fillId="0" borderId="9" xfId="0" applyNumberFormat="1" applyFont="1" applyFill="1" applyBorder="1" applyAlignment="1">
      <alignment horizontal="center" vertical="center" wrapText="1"/>
    </xf>
    <xf numFmtId="226" fontId="18" fillId="0" borderId="1" xfId="0" applyNumberFormat="1" applyFont="1" applyFill="1" applyBorder="1" applyAlignment="1">
      <alignment horizontal="center" vertical="center" wrapText="1"/>
    </xf>
    <xf numFmtId="0" fontId="20" fillId="0" borderId="1" xfId="305" applyNumberFormat="1" applyFont="1" applyFill="1" applyBorder="1" applyAlignment="1">
      <alignment horizontal="center" vertical="center" wrapText="1"/>
    </xf>
    <xf numFmtId="227" fontId="20" fillId="0" borderId="1" xfId="306" applyNumberFormat="1" applyFont="1" applyFill="1" applyBorder="1" applyAlignment="1">
      <alignment horizontal="center" vertical="center" wrapText="1"/>
    </xf>
    <xf numFmtId="226" fontId="20" fillId="0" borderId="1" xfId="0" applyNumberFormat="1" applyFont="1" applyFill="1" applyBorder="1" applyAlignment="1">
      <alignment horizontal="center" vertical="center"/>
    </xf>
    <xf numFmtId="226" fontId="20" fillId="0" borderId="1" xfId="0" applyNumberFormat="1" applyFont="1" applyFill="1" applyBorder="1" applyAlignment="1">
      <alignment horizontal="center" vertical="center" wrapText="1"/>
    </xf>
    <xf numFmtId="226" fontId="19" fillId="0" borderId="1" xfId="0" applyNumberFormat="1" applyFont="1" applyFill="1" applyBorder="1" applyAlignment="1">
      <alignment horizontal="center" vertical="center"/>
    </xf>
    <xf numFmtId="226" fontId="19" fillId="0" borderId="1" xfId="0" applyNumberFormat="1" applyFont="1" applyFill="1" applyBorder="1" applyAlignment="1">
      <alignment horizontal="center" vertical="center" wrapText="1"/>
    </xf>
    <xf numFmtId="227" fontId="19" fillId="0" borderId="1" xfId="0" applyNumberFormat="1" applyFont="1" applyFill="1" applyBorder="1" applyAlignment="1">
      <alignment horizontal="center" vertical="center" wrapText="1"/>
    </xf>
    <xf numFmtId="226" fontId="19" fillId="0" borderId="1" xfId="0" applyNumberFormat="1" applyFont="1" applyFill="1" applyBorder="1" applyAlignment="1">
      <alignment horizontal="center" vertical="center"/>
    </xf>
    <xf numFmtId="226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</cellXfs>
  <cellStyles count="307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差_奖励补助测算5.23新" xfId="15"/>
    <cellStyle name="日期" xfId="16"/>
    <cellStyle name="Accent2 - 60%" xfId="17"/>
    <cellStyle name="60% - 强调文字颜色 3" xfId="18" builtinId="40"/>
    <cellStyle name="好_1003牟定县" xfId="19"/>
    <cellStyle name="百分比" xfId="20" builtinId="5"/>
    <cellStyle name="已访问的超链接" xfId="21" builtinId="9"/>
    <cellStyle name="注释" xfId="22" builtinId="10"/>
    <cellStyle name="_ET_STYLE_NoName_00__Sheet3" xfId="23"/>
    <cellStyle name="警告文本" xfId="24" builtinId="11"/>
    <cellStyle name="差_指标五" xfId="25"/>
    <cellStyle name="60% - 强调文字颜色 2" xfId="26" builtinId="36"/>
    <cellStyle name="Entered" xfId="27"/>
    <cellStyle name="标题 4" xfId="28" builtinId="19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百分比 5" xfId="34"/>
    <cellStyle name="60% - 强调文字颜色 1" xfId="35" builtinId="32"/>
    <cellStyle name="标题 3" xfId="36" builtinId="18"/>
    <cellStyle name="60% - 强调文字颜色 4" xfId="37" builtinId="44"/>
    <cellStyle name="输出" xfId="38" builtinId="21"/>
    <cellStyle name="计算" xfId="39" builtinId="22"/>
    <cellStyle name="Input" xfId="40"/>
    <cellStyle name="40% - 强调文字颜色 4 2" xfId="41"/>
    <cellStyle name="检查单元格" xfId="42" builtinId="23"/>
    <cellStyle name="_ET_STYLE_NoName_00__县公司" xfId="43"/>
    <cellStyle name="20% - 强调文字颜色 6" xfId="44" builtinId="50"/>
    <cellStyle name="_long term loan - others 300504" xfId="45"/>
    <cellStyle name="Currency [0]" xfId="46"/>
    <cellStyle name="强调文字颜色 2" xfId="47" builtinId="33"/>
    <cellStyle name="链接单元格" xfId="48" builtinId="24"/>
    <cellStyle name="差_Book2" xfId="49"/>
    <cellStyle name="汇总" xfId="50" builtinId="25"/>
    <cellStyle name="好" xfId="51" builtinId="26"/>
    <cellStyle name="Heading 3" xfId="52"/>
    <cellStyle name="适中" xfId="53" builtinId="28"/>
    <cellStyle name="20% - 强调文字颜色 5" xfId="54" builtinId="46"/>
    <cellStyle name="强调文字颜色 1" xfId="55" builtinId="29"/>
    <cellStyle name="20% - 强调文字颜色 1" xfId="56" builtinId="30"/>
    <cellStyle name="40% - 强调文字颜色 1" xfId="57" builtinId="31"/>
    <cellStyle name="输出 2" xfId="58"/>
    <cellStyle name="20% - 强调文字颜色 2" xfId="59" builtinId="34"/>
    <cellStyle name="40% - 强调文字颜色 2" xfId="60" builtinId="35"/>
    <cellStyle name="千位分隔[0] 2" xfId="61"/>
    <cellStyle name="强调文字颜色 3" xfId="62" builtinId="37"/>
    <cellStyle name="_Part III.200406.Loan and Liabilities details.(Site Name)_Shenhua PBC package 050530" xfId="63"/>
    <cellStyle name="PSChar" xfId="64"/>
    <cellStyle name="强调文字颜色 4" xfId="65" builtinId="41"/>
    <cellStyle name="20% - 强调文字颜色 4" xfId="66" builtinId="42"/>
    <cellStyle name="40% - 强调文字颜色 4" xfId="67" builtinId="43"/>
    <cellStyle name="强调文字颜色 5" xfId="68" builtinId="45"/>
    <cellStyle name="40% - 强调文字颜色 5" xfId="69" builtinId="47"/>
    <cellStyle name="60% - 强调文字颜色 5" xfId="70" builtinId="48"/>
    <cellStyle name="强调文字颜色 6" xfId="71" builtinId="49"/>
    <cellStyle name="_弱电系统设备配置报价清单" xfId="72"/>
    <cellStyle name="适中 2" xfId="73"/>
    <cellStyle name="40% - 强调文字颜色 6" xfId="74" builtinId="51"/>
    <cellStyle name="60% - 强调文字颜色 6" xfId="75" builtinId="52"/>
    <cellStyle name="InputArea" xfId="76"/>
    <cellStyle name="好_2008年县级公安保障标准落实奖励经费分配测算" xfId="77"/>
    <cellStyle name="??_0N-HANDLING " xfId="78"/>
    <cellStyle name="@_text" xfId="79"/>
    <cellStyle name="??" xfId="80"/>
    <cellStyle name="Accent4 - 60%" xfId="81"/>
    <cellStyle name="捠壿 [0.00]_Region Orders (2)" xfId="82"/>
    <cellStyle name="ColLevel_0" xfId="83"/>
    <cellStyle name="?鹎%U龡&amp;H?_x005f_x0008__x005f_x001c__x005f_x001c_?_x005f_x0007__x005f_x0001__x005f_x0001_" xfId="84"/>
    <cellStyle name="@ET_Style?@font-face" xfId="85"/>
    <cellStyle name="Header2" xfId="86"/>
    <cellStyle name="_Book1_2" xfId="87"/>
    <cellStyle name="Accent2 - 20%" xfId="88"/>
    <cellStyle name="_Book1_3" xfId="89"/>
    <cellStyle name="Heading 1" xfId="90"/>
    <cellStyle name="Accent5 - 20%" xfId="91"/>
    <cellStyle name="好_11大理" xfId="92"/>
    <cellStyle name="40% - 强调文字颜色 3 2" xfId="93"/>
    <cellStyle name="Dezimal [0]_laroux" xfId="94"/>
    <cellStyle name="Format Number Column" xfId="95"/>
    <cellStyle name="60% - 强调文字颜色 6 2" xfId="96"/>
    <cellStyle name="Currency1" xfId="97"/>
    <cellStyle name="{Thousand}" xfId="98"/>
    <cellStyle name="强调文字颜色 4 2" xfId="99"/>
    <cellStyle name="60% - Accent5" xfId="100"/>
    <cellStyle name="20% - 强调文字颜色 6 2" xfId="101"/>
    <cellStyle name="Moneda [0]_96 Risk" xfId="102"/>
    <cellStyle name="烹拳 [0]_ +Foil &amp; -FOIL &amp; PAPER" xfId="103"/>
    <cellStyle name="0,0_x000d_&#10;NA_x000d_&#10;" xfId="104"/>
    <cellStyle name="20% - Accent1" xfId="105"/>
    <cellStyle name="Accent1 - 20%" xfId="106"/>
    <cellStyle name="entry box" xfId="107"/>
    <cellStyle name="Pourcentage_pldt" xfId="108"/>
    <cellStyle name="标题 5" xfId="109"/>
    <cellStyle name="RevList" xfId="110"/>
    <cellStyle name="Tusental (0)_pldt" xfId="111"/>
    <cellStyle name="KPMG Heading 2" xfId="112"/>
    <cellStyle name="差_0605石屏县" xfId="113"/>
    <cellStyle name="{Comma [0]}" xfId="114"/>
    <cellStyle name="{Comma}" xfId="115"/>
    <cellStyle name="{Date}" xfId="116"/>
    <cellStyle name="Hyperlink_AheadBehind.xls Chart 23" xfId="117"/>
    <cellStyle name="{Month}" xfId="118"/>
    <cellStyle name="60% - Accent4" xfId="119"/>
    <cellStyle name="per.style" xfId="120"/>
    <cellStyle name="PSInt" xfId="121"/>
    <cellStyle name="{Thousand [0]}" xfId="122"/>
    <cellStyle name="{Percent}" xfId="123"/>
    <cellStyle name="{Z'0000(1 dec)}" xfId="124"/>
    <cellStyle name="{Z'0000(4 dec)}" xfId="125"/>
    <cellStyle name="常规 2 2 2" xfId="126"/>
    <cellStyle name="20% - Accent2" xfId="127"/>
    <cellStyle name="20% - Accent3" xfId="128"/>
    <cellStyle name="20% - Accent4" xfId="129"/>
    <cellStyle name="20% - Accent5" xfId="130"/>
    <cellStyle name="20% - Accent6" xfId="131"/>
    <cellStyle name="20% - 强调文字颜色 1 2" xfId="132"/>
    <cellStyle name="20% - 强调文字颜色 2 2" xfId="133"/>
    <cellStyle name="20% - 强调文字颜色 3 2" xfId="134"/>
    <cellStyle name="Heading 2" xfId="135"/>
    <cellStyle name="好_03昭通" xfId="136"/>
    <cellStyle name="Mon閠aire_!!!GO" xfId="137"/>
    <cellStyle name="20% - 强调文字颜色 5 2" xfId="138"/>
    <cellStyle name="40% - Accent1" xfId="139"/>
    <cellStyle name="40% - Accent2" xfId="140"/>
    <cellStyle name="40% - Accent3" xfId="141"/>
    <cellStyle name="Normal - Style1" xfId="142"/>
    <cellStyle name="警告文本 2" xfId="143"/>
    <cellStyle name="Black" xfId="144"/>
    <cellStyle name="40% - Accent6" xfId="145"/>
    <cellStyle name="40% - 强调文字颜色 1 2" xfId="146"/>
    <cellStyle name="40% - 强调文字颜色 2 2" xfId="147"/>
    <cellStyle name="差_Book1_银行账户情况表_2010年12月" xfId="148"/>
    <cellStyle name="好_Book1_县公司" xfId="149"/>
    <cellStyle name="40% - 强调文字颜色 6 2" xfId="150"/>
    <cellStyle name="60% - Accent1" xfId="151"/>
    <cellStyle name="强调 2" xfId="152"/>
    <cellStyle name="60% - Accent2" xfId="153"/>
    <cellStyle name="部门" xfId="154"/>
    <cellStyle name="常规 2 2" xfId="155"/>
    <cellStyle name="强调 3" xfId="156"/>
    <cellStyle name="60% - Accent3" xfId="157"/>
    <cellStyle name="常规 2 3" xfId="158"/>
    <cellStyle name="60% - Accent6" xfId="159"/>
    <cellStyle name="t" xfId="160"/>
    <cellStyle name="常规 2 6" xfId="161"/>
    <cellStyle name="60% - 强调文字颜色 1 2" xfId="162"/>
    <cellStyle name="Heading 4" xfId="163"/>
    <cellStyle name="商品名称" xfId="164"/>
    <cellStyle name="常规 5" xfId="165"/>
    <cellStyle name="60% - 强调文字颜色 2 2" xfId="166"/>
    <cellStyle name="60% - 强调文字颜色 3 2" xfId="167"/>
    <cellStyle name="Neutral" xfId="168"/>
    <cellStyle name="60% - 强调文字颜色 5 2" xfId="169"/>
    <cellStyle name="6mal" xfId="170"/>
    <cellStyle name="Accent1" xfId="171"/>
    <cellStyle name="Accent1 - 60%" xfId="172"/>
    <cellStyle name="Accent1_公安安全支出补充表5.14" xfId="173"/>
    <cellStyle name="Percent [2]" xfId="174"/>
    <cellStyle name="Accent2" xfId="175"/>
    <cellStyle name="Accent2_公安安全支出补充表5.14" xfId="176"/>
    <cellStyle name="Comma  - Style2" xfId="177"/>
    <cellStyle name="Milliers_!!!GO" xfId="178"/>
    <cellStyle name="Accent3 - 40%" xfId="179"/>
    <cellStyle name="Mon閠aire [0]_!!!GO" xfId="180"/>
    <cellStyle name="Accent3_公安安全支出补充表5.14" xfId="181"/>
    <cellStyle name="Border" xfId="182"/>
    <cellStyle name="Header1" xfId="183"/>
    <cellStyle name="Accent5" xfId="184"/>
    <cellStyle name="Accent6" xfId="185"/>
    <cellStyle name="Accent6 - 40%" xfId="186"/>
    <cellStyle name="Accent6 - 60%" xfId="187"/>
    <cellStyle name="Monétaire [0]_!!!GO" xfId="188"/>
    <cellStyle name="Accent6_公安安全支出补充表5.14" xfId="189"/>
    <cellStyle name="Calc Currency (0)" xfId="190"/>
    <cellStyle name="Calculation" xfId="191"/>
    <cellStyle name="PSHeading" xfId="192"/>
    <cellStyle name="差_530623_2006年县级财政报表附表" xfId="193"/>
    <cellStyle name="category" xfId="194"/>
    <cellStyle name="Check Cell" xfId="195"/>
    <cellStyle name="Column Headings" xfId="196"/>
    <cellStyle name="Comma_!!!GO" xfId="197"/>
    <cellStyle name="Column$Headings" xfId="198"/>
    <cellStyle name="Model" xfId="199"/>
    <cellStyle name="Grey" xfId="200"/>
    <cellStyle name="Column_Title" xfId="201"/>
    <cellStyle name="标题 2 2" xfId="202"/>
    <cellStyle name="comma zerodec" xfId="203"/>
    <cellStyle name="comma-d" xfId="204"/>
    <cellStyle name="霓付 [0]_ +Foil &amp; -FOIL &amp; PAPER" xfId="205"/>
    <cellStyle name="Copied" xfId="206"/>
    <cellStyle name="COST1" xfId="207"/>
    <cellStyle name="Currency_!!!GO" xfId="208"/>
    <cellStyle name="Prefilled" xfId="209"/>
    <cellStyle name="分级显示列_1_Book1" xfId="210"/>
    <cellStyle name="Date" xfId="211"/>
    <cellStyle name="货币 2" xfId="212"/>
    <cellStyle name="Dezimal_laroux" xfId="213"/>
    <cellStyle name="Dollar (zero dec)" xfId="214"/>
    <cellStyle name="Euro" xfId="215"/>
    <cellStyle name="差_00省级(定稿)" xfId="216"/>
    <cellStyle name="Explanatory Text" xfId="217"/>
    <cellStyle name="强调文字颜色 1 2" xfId="218"/>
    <cellStyle name="Fixed" xfId="219"/>
    <cellStyle name="Followed Hyperlink_AheadBehind.xls Chart 23" xfId="220"/>
    <cellStyle name="强调 1" xfId="221"/>
    <cellStyle name="HEADER" xfId="222"/>
    <cellStyle name="HEADING1" xfId="223"/>
    <cellStyle name="HEADING2" xfId="224"/>
    <cellStyle name="Input [yellow]" xfId="225"/>
    <cellStyle name="Input Cells" xfId="226"/>
    <cellStyle name="KPMG Heading 1" xfId="227"/>
    <cellStyle name="KPMG Heading 3" xfId="228"/>
    <cellStyle name="KPMG Heading 4" xfId="229"/>
    <cellStyle name="KPMG Normal" xfId="230"/>
    <cellStyle name="Lines Fill" xfId="231"/>
    <cellStyle name="常规 2" xfId="232"/>
    <cellStyle name="Linked Cell" xfId="233"/>
    <cellStyle name="检查单元格 2" xfId="234"/>
    <cellStyle name="Linked Cells" xfId="235"/>
    <cellStyle name="Millares [0]_96 Risk" xfId="236"/>
    <cellStyle name="Valuta_pldt" xfId="237"/>
    <cellStyle name="Millares_96 Risk" xfId="238"/>
    <cellStyle name="Milliers [0]_!!!GO" xfId="239"/>
    <cellStyle name="Moneda_96 Risk" xfId="240"/>
    <cellStyle name="Monétaire_!!!GO" xfId="241"/>
    <cellStyle name="New Times Roman" xfId="242"/>
    <cellStyle name="no dec" xfId="243"/>
    <cellStyle name="Non défini" xfId="244"/>
    <cellStyle name="Norma,_laroux_4_营业在建 (2)_E21" xfId="245"/>
    <cellStyle name="Note" xfId="246"/>
    <cellStyle name="Œ…‹æØ‚è_Region Orders (2)" xfId="247"/>
    <cellStyle name="Output" xfId="248"/>
    <cellStyle name="pricing" xfId="249"/>
    <cellStyle name="PSDate" xfId="250"/>
    <cellStyle name="PSDec" xfId="251"/>
    <cellStyle name="PSSpacer" xfId="252"/>
    <cellStyle name="Red" xfId="253"/>
    <cellStyle name="Sheet Head" xfId="254"/>
    <cellStyle name="style" xfId="255"/>
    <cellStyle name="style1" xfId="256"/>
    <cellStyle name="style2" xfId="257"/>
    <cellStyle name="Warning Text" xfId="258"/>
    <cellStyle name="烹拳_ +Foil &amp; -FOIL &amp; PAPER" xfId="259"/>
    <cellStyle name="subhead" xfId="260"/>
    <cellStyle name="Subtotal" xfId="261"/>
    <cellStyle name="Total" xfId="262"/>
    <cellStyle name="Tusental_pldt" xfId="263"/>
    <cellStyle name="표준_0N-HANDLING " xfId="264"/>
    <cellStyle name="Valuta (0)_pldt" xfId="265"/>
    <cellStyle name="捠壿_Region Orders (2)" xfId="266"/>
    <cellStyle name="编号" xfId="267"/>
    <cellStyle name="未定义" xfId="268"/>
    <cellStyle name="标题 1 2" xfId="269"/>
    <cellStyle name="标题 3 2" xfId="270"/>
    <cellStyle name="千位分隔 3" xfId="271"/>
    <cellStyle name="标题 4 2" xfId="272"/>
    <cellStyle name="标题1" xfId="273"/>
    <cellStyle name="表标题" xfId="274"/>
    <cellStyle name="超级链接" xfId="275"/>
    <cellStyle name="差_530629_2006年县级财政报表附表" xfId="276"/>
    <cellStyle name="差_5334_2006年迪庆县级财政报表附表" xfId="277"/>
    <cellStyle name="差_Book1" xfId="278"/>
    <cellStyle name="差_Book1_甘南州" xfId="279"/>
    <cellStyle name="常规 100" xfId="280"/>
    <cellStyle name="强调文字颜色 6 2" xfId="281"/>
    <cellStyle name="分级显示行_1_13区汇总" xfId="282"/>
    <cellStyle name="输入 2" xfId="283"/>
    <cellStyle name="公司标准表" xfId="284"/>
    <cellStyle name="好_530623_2006年县级财政报表附表" xfId="285"/>
    <cellStyle name="好_530629_2006年县级财政报表附表" xfId="286"/>
    <cellStyle name="好_5334_2006年迪庆县级财政报表附表" xfId="287"/>
    <cellStyle name="好_Book1" xfId="288"/>
    <cellStyle name="好_Book1_甘南州" xfId="289"/>
    <cellStyle name="后继超级链接" xfId="290"/>
    <cellStyle name="汇总 2" xfId="291"/>
    <cellStyle name="貨幣_SGV" xfId="292"/>
    <cellStyle name="解释性文本 2" xfId="293"/>
    <cellStyle name="借出原因" xfId="294"/>
    <cellStyle name="链接单元格 2" xfId="295"/>
    <cellStyle name="霓付_ +Foil &amp; -FOIL &amp; PAPER" xfId="296"/>
    <cellStyle name="钎霖_4岿角利" xfId="297"/>
    <cellStyle name="强调文字颜色 2 2" xfId="298"/>
    <cellStyle name="强调文字颜色 3 2" xfId="299"/>
    <cellStyle name="数量" xfId="300"/>
    <cellStyle name="数字" xfId="301"/>
    <cellStyle name="小数" xfId="302"/>
    <cellStyle name="昗弨_Pacific Region P&amp;L" xfId="303"/>
    <cellStyle name="资产" xfId="304"/>
    <cellStyle name="常规 11" xfId="305"/>
    <cellStyle name="常规 9" xfId="306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haredStrings" Target="sharedStrings.xml"/><Relationship Id="rId33" Type="http://schemas.openxmlformats.org/officeDocument/2006/relationships/styles" Target="style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19.xml"/><Relationship Id="rId26" Type="http://schemas.openxmlformats.org/officeDocument/2006/relationships/externalLink" Target="externalLinks/externalLink18.xml"/><Relationship Id="rId25" Type="http://schemas.openxmlformats.org/officeDocument/2006/relationships/externalLink" Target="externalLinks/externalLink17.xml"/><Relationship Id="rId24" Type="http://schemas.openxmlformats.org/officeDocument/2006/relationships/externalLink" Target="externalLinks/externalLink16.xml"/><Relationship Id="rId23" Type="http://schemas.openxmlformats.org/officeDocument/2006/relationships/externalLink" Target="externalLinks/externalLink15.xml"/><Relationship Id="rId22" Type="http://schemas.openxmlformats.org/officeDocument/2006/relationships/externalLink" Target="externalLinks/externalLink14.xml"/><Relationship Id="rId21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9.xml"/><Relationship Id="rId16" Type="http://schemas.openxmlformats.org/officeDocument/2006/relationships/externalLink" Target="externalLinks/externalLink8.xml"/><Relationship Id="rId15" Type="http://schemas.openxmlformats.org/officeDocument/2006/relationships/externalLink" Target="externalLinks/externalLink7.xml"/><Relationship Id="rId14" Type="http://schemas.openxmlformats.org/officeDocument/2006/relationships/externalLink" Target="externalLinks/externalLink6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  <sheetName val="13 铁路配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46"/>
  <sheetViews>
    <sheetView tabSelected="1" workbookViewId="0">
      <pane ySplit="4" topLeftCell="A20" activePane="bottomLeft" state="frozen"/>
      <selection/>
      <selection pane="bottomLeft" activeCell="O44" sqref="O44"/>
    </sheetView>
  </sheetViews>
  <sheetFormatPr defaultColWidth="9" defaultRowHeight="14.4"/>
  <cols>
    <col min="1" max="1" width="5.25925925925926" style="38" customWidth="1"/>
    <col min="2" max="2" width="11" style="38" customWidth="1"/>
    <col min="3" max="3" width="4.77777777777778" style="38" customWidth="1"/>
    <col min="4" max="4" width="8.38888888888889" style="38" customWidth="1"/>
    <col min="5" max="5" width="53.7314814814815" style="39" customWidth="1"/>
    <col min="6" max="6" width="8" style="38" customWidth="1"/>
    <col min="7" max="7" width="16" style="40" customWidth="1"/>
    <col min="8" max="8" width="4.53703703703704" style="38" customWidth="1"/>
    <col min="9" max="10" width="6.77777777777778" style="38" customWidth="1"/>
    <col min="11" max="11" width="6.56481481481481" style="38" customWidth="1"/>
    <col min="12" max="12" width="6.66666666666667" style="38" customWidth="1"/>
    <col min="13" max="13" width="9" style="39"/>
    <col min="14" max="14" width="11.7777777777778" style="39"/>
    <col min="15" max="16384" width="9" style="39"/>
  </cols>
  <sheetData>
    <row r="1" ht="20.4" spans="1:12">
      <c r="A1" s="41" t="s">
        <v>0</v>
      </c>
      <c r="B1" s="42"/>
      <c r="C1" s="43"/>
      <c r="D1" s="43"/>
      <c r="E1" s="44"/>
      <c r="F1" s="43"/>
      <c r="G1" s="45"/>
      <c r="H1" s="43"/>
      <c r="I1" s="43"/>
      <c r="J1" s="43"/>
      <c r="K1" s="43"/>
      <c r="L1" s="43"/>
    </row>
    <row r="2" ht="25" customHeight="1" spans="1:12">
      <c r="A2" s="46" t="s">
        <v>1</v>
      </c>
      <c r="B2" s="47"/>
      <c r="C2" s="47"/>
      <c r="D2" s="47"/>
      <c r="E2" s="47"/>
      <c r="F2" s="47"/>
      <c r="G2" s="48"/>
      <c r="H2" s="47"/>
      <c r="I2" s="47"/>
      <c r="J2" s="47"/>
      <c r="K2" s="47"/>
      <c r="L2" s="47"/>
    </row>
    <row r="3" s="33" customFormat="1" ht="13" customHeight="1" spans="1:12">
      <c r="A3" s="49" t="s">
        <v>2</v>
      </c>
      <c r="B3" s="49" t="s">
        <v>3</v>
      </c>
      <c r="C3" s="49" t="s">
        <v>4</v>
      </c>
      <c r="D3" s="49" t="s">
        <v>5</v>
      </c>
      <c r="E3" s="50" t="s">
        <v>6</v>
      </c>
      <c r="F3" s="50" t="s">
        <v>7</v>
      </c>
      <c r="G3" s="51" t="s">
        <v>8</v>
      </c>
      <c r="H3" s="52"/>
      <c r="I3" s="52"/>
      <c r="J3" s="52"/>
      <c r="K3" s="51" t="s">
        <v>9</v>
      </c>
      <c r="L3" s="51" t="s">
        <v>10</v>
      </c>
    </row>
    <row r="4" s="33" customFormat="1" ht="37" customHeight="1" spans="1:12">
      <c r="A4" s="53"/>
      <c r="B4" s="53"/>
      <c r="C4" s="53"/>
      <c r="D4" s="53"/>
      <c r="E4" s="54"/>
      <c r="F4" s="54"/>
      <c r="G4" s="51" t="s">
        <v>11</v>
      </c>
      <c r="H4" s="50" t="s">
        <v>12</v>
      </c>
      <c r="I4" s="51" t="s">
        <v>13</v>
      </c>
      <c r="J4" s="51" t="s">
        <v>14</v>
      </c>
      <c r="K4" s="52"/>
      <c r="L4" s="52"/>
    </row>
    <row r="5" s="33" customFormat="1" ht="22" customHeight="1" spans="1:12">
      <c r="A5" s="55" t="s">
        <v>15</v>
      </c>
      <c r="B5" s="56"/>
      <c r="C5" s="57"/>
      <c r="D5" s="58"/>
      <c r="E5" s="59"/>
      <c r="F5" s="58">
        <f>F6+F21+F27</f>
        <v>5000</v>
      </c>
      <c r="G5" s="59"/>
      <c r="H5" s="60"/>
      <c r="I5" s="97"/>
      <c r="J5" s="98"/>
      <c r="K5" s="57"/>
      <c r="L5" s="58"/>
    </row>
    <row r="6" s="33" customFormat="1" ht="40" customHeight="1" spans="1:12">
      <c r="A6" s="61" t="s">
        <v>16</v>
      </c>
      <c r="B6" s="61" t="s">
        <v>17</v>
      </c>
      <c r="C6" s="57"/>
      <c r="D6" s="58"/>
      <c r="E6" s="59"/>
      <c r="F6" s="58">
        <f>SUM(F7:F20)</f>
        <v>1000</v>
      </c>
      <c r="G6" s="59"/>
      <c r="H6" s="60"/>
      <c r="I6" s="97"/>
      <c r="J6" s="98"/>
      <c r="K6" s="57"/>
      <c r="L6" s="58"/>
    </row>
    <row r="7" s="34" customFormat="1" ht="69" customHeight="1" spans="1:12">
      <c r="A7" s="62">
        <v>1</v>
      </c>
      <c r="B7" s="62" t="s">
        <v>18</v>
      </c>
      <c r="C7" s="62" t="s">
        <v>19</v>
      </c>
      <c r="D7" s="62" t="s">
        <v>20</v>
      </c>
      <c r="E7" s="63" t="s">
        <v>21</v>
      </c>
      <c r="F7" s="62">
        <v>39.15</v>
      </c>
      <c r="G7" s="63" t="s">
        <v>22</v>
      </c>
      <c r="H7" s="62">
        <v>6</v>
      </c>
      <c r="I7" s="62">
        <v>0.0095</v>
      </c>
      <c r="J7" s="62">
        <v>0.037</v>
      </c>
      <c r="K7" s="62" t="s">
        <v>23</v>
      </c>
      <c r="L7" s="62" t="s">
        <v>24</v>
      </c>
    </row>
    <row r="8" s="35" customFormat="1" ht="44" customHeight="1" spans="1:12">
      <c r="A8" s="64">
        <v>2</v>
      </c>
      <c r="B8" s="65" t="s">
        <v>25</v>
      </c>
      <c r="C8" s="64" t="s">
        <v>19</v>
      </c>
      <c r="D8" s="64" t="s">
        <v>20</v>
      </c>
      <c r="E8" s="66" t="s">
        <v>26</v>
      </c>
      <c r="F8" s="64">
        <v>7.2</v>
      </c>
      <c r="G8" s="66" t="s">
        <v>27</v>
      </c>
      <c r="H8" s="67">
        <v>11</v>
      </c>
      <c r="I8" s="99">
        <v>0.0198</v>
      </c>
      <c r="J8" s="99">
        <v>0.0772</v>
      </c>
      <c r="K8" s="64" t="s">
        <v>28</v>
      </c>
      <c r="L8" s="64" t="s">
        <v>24</v>
      </c>
    </row>
    <row r="9" s="35" customFormat="1" ht="44" customHeight="1" spans="1:12">
      <c r="A9" s="64">
        <v>3</v>
      </c>
      <c r="B9" s="64" t="s">
        <v>29</v>
      </c>
      <c r="C9" s="64" t="s">
        <v>19</v>
      </c>
      <c r="D9" s="64" t="s">
        <v>20</v>
      </c>
      <c r="E9" s="66" t="s">
        <v>30</v>
      </c>
      <c r="F9" s="68">
        <v>68.76</v>
      </c>
      <c r="G9" s="66" t="s">
        <v>27</v>
      </c>
      <c r="H9" s="69">
        <v>13</v>
      </c>
      <c r="I9" s="100">
        <v>0.028</v>
      </c>
      <c r="J9" s="100">
        <v>0.1092</v>
      </c>
      <c r="K9" s="64" t="s">
        <v>28</v>
      </c>
      <c r="L9" s="64" t="s">
        <v>24</v>
      </c>
    </row>
    <row r="10" s="35" customFormat="1" ht="44" customHeight="1" spans="1:12">
      <c r="A10" s="64">
        <v>4</v>
      </c>
      <c r="B10" s="65" t="s">
        <v>31</v>
      </c>
      <c r="C10" s="64" t="s">
        <v>19</v>
      </c>
      <c r="D10" s="64" t="s">
        <v>20</v>
      </c>
      <c r="E10" s="66" t="s">
        <v>32</v>
      </c>
      <c r="F10" s="68">
        <v>8.22</v>
      </c>
      <c r="G10" s="66" t="s">
        <v>27</v>
      </c>
      <c r="H10" s="67">
        <v>10</v>
      </c>
      <c r="I10" s="99">
        <v>0.019</v>
      </c>
      <c r="J10" s="99">
        <v>0.0741</v>
      </c>
      <c r="K10" s="64" t="s">
        <v>28</v>
      </c>
      <c r="L10" s="64" t="s">
        <v>24</v>
      </c>
    </row>
    <row r="11" s="35" customFormat="1" ht="44" customHeight="1" spans="1:12">
      <c r="A11" s="64">
        <v>5</v>
      </c>
      <c r="B11" s="65" t="s">
        <v>33</v>
      </c>
      <c r="C11" s="64" t="s">
        <v>19</v>
      </c>
      <c r="D11" s="64" t="s">
        <v>20</v>
      </c>
      <c r="E11" s="66" t="s">
        <v>34</v>
      </c>
      <c r="F11" s="68">
        <v>4.17</v>
      </c>
      <c r="G11" s="66" t="s">
        <v>27</v>
      </c>
      <c r="H11" s="67">
        <v>6</v>
      </c>
      <c r="I11" s="99">
        <v>0.0057</v>
      </c>
      <c r="J11" s="99">
        <v>0.0222</v>
      </c>
      <c r="K11" s="64" t="s">
        <v>28</v>
      </c>
      <c r="L11" s="64" t="s">
        <v>24</v>
      </c>
    </row>
    <row r="12" s="35" customFormat="1" ht="44" customHeight="1" spans="1:12">
      <c r="A12" s="64">
        <v>6</v>
      </c>
      <c r="B12" s="65" t="s">
        <v>35</v>
      </c>
      <c r="C12" s="64" t="s">
        <v>19</v>
      </c>
      <c r="D12" s="64" t="s">
        <v>20</v>
      </c>
      <c r="E12" s="66" t="s">
        <v>36</v>
      </c>
      <c r="F12" s="68">
        <v>5.08</v>
      </c>
      <c r="G12" s="66" t="s">
        <v>27</v>
      </c>
      <c r="H12" s="67">
        <v>10</v>
      </c>
      <c r="I12" s="99">
        <v>0.0098</v>
      </c>
      <c r="J12" s="99">
        <v>0.0382</v>
      </c>
      <c r="K12" s="64" t="s">
        <v>28</v>
      </c>
      <c r="L12" s="64" t="s">
        <v>24</v>
      </c>
    </row>
    <row r="13" s="35" customFormat="1" ht="60" customHeight="1" spans="1:12">
      <c r="A13" s="64">
        <v>7</v>
      </c>
      <c r="B13" s="70" t="s">
        <v>37</v>
      </c>
      <c r="C13" s="64" t="s">
        <v>19</v>
      </c>
      <c r="D13" s="64" t="s">
        <v>20</v>
      </c>
      <c r="E13" s="71" t="s">
        <v>38</v>
      </c>
      <c r="F13" s="64">
        <v>189</v>
      </c>
      <c r="G13" s="72" t="s">
        <v>39</v>
      </c>
      <c r="H13" s="73">
        <v>9</v>
      </c>
      <c r="I13" s="101">
        <v>0.027</v>
      </c>
      <c r="J13" s="102">
        <v>0.1056</v>
      </c>
      <c r="K13" s="64" t="s">
        <v>28</v>
      </c>
      <c r="L13" s="64" t="s">
        <v>24</v>
      </c>
    </row>
    <row r="14" s="35" customFormat="1" ht="67" customHeight="1" spans="1:12">
      <c r="A14" s="64">
        <v>8</v>
      </c>
      <c r="B14" s="64" t="s">
        <v>40</v>
      </c>
      <c r="C14" s="64" t="s">
        <v>19</v>
      </c>
      <c r="D14" s="64" t="s">
        <v>20</v>
      </c>
      <c r="E14" s="66" t="s">
        <v>41</v>
      </c>
      <c r="F14" s="68">
        <v>167.1</v>
      </c>
      <c r="G14" s="74" t="s">
        <v>42</v>
      </c>
      <c r="H14" s="75">
        <v>8</v>
      </c>
      <c r="I14" s="103">
        <v>0.023</v>
      </c>
      <c r="J14" s="104">
        <v>0.0858</v>
      </c>
      <c r="K14" s="64" t="s">
        <v>28</v>
      </c>
      <c r="L14" s="64" t="s">
        <v>24</v>
      </c>
    </row>
    <row r="15" s="35" customFormat="1" ht="67" customHeight="1" spans="1:12">
      <c r="A15" s="64">
        <v>9</v>
      </c>
      <c r="B15" s="64" t="s">
        <v>43</v>
      </c>
      <c r="C15" s="64" t="s">
        <v>19</v>
      </c>
      <c r="D15" s="64" t="s">
        <v>20</v>
      </c>
      <c r="E15" s="66" t="s">
        <v>44</v>
      </c>
      <c r="F15" s="68">
        <v>51.5</v>
      </c>
      <c r="G15" s="74" t="s">
        <v>45</v>
      </c>
      <c r="H15" s="75">
        <v>7</v>
      </c>
      <c r="I15" s="103">
        <v>0.0103</v>
      </c>
      <c r="J15" s="104">
        <v>0.0401</v>
      </c>
      <c r="K15" s="64" t="s">
        <v>28</v>
      </c>
      <c r="L15" s="64" t="s">
        <v>24</v>
      </c>
    </row>
    <row r="16" s="35" customFormat="1" ht="67" customHeight="1" spans="1:12">
      <c r="A16" s="64">
        <v>10</v>
      </c>
      <c r="B16" s="64" t="s">
        <v>46</v>
      </c>
      <c r="C16" s="64" t="s">
        <v>19</v>
      </c>
      <c r="D16" s="64" t="s">
        <v>20</v>
      </c>
      <c r="E16" s="66" t="s">
        <v>47</v>
      </c>
      <c r="F16" s="68">
        <v>48</v>
      </c>
      <c r="G16" s="74" t="s">
        <v>48</v>
      </c>
      <c r="H16" s="75">
        <v>13</v>
      </c>
      <c r="I16" s="103">
        <v>0.208</v>
      </c>
      <c r="J16" s="104">
        <v>0.9014</v>
      </c>
      <c r="K16" s="64" t="s">
        <v>28</v>
      </c>
      <c r="L16" s="64" t="s">
        <v>24</v>
      </c>
    </row>
    <row r="17" s="34" customFormat="1" ht="53" customHeight="1" spans="1:12">
      <c r="A17" s="62">
        <v>11</v>
      </c>
      <c r="B17" s="62" t="s">
        <v>49</v>
      </c>
      <c r="C17" s="62" t="s">
        <v>19</v>
      </c>
      <c r="D17" s="62" t="s">
        <v>20</v>
      </c>
      <c r="E17" s="63" t="s">
        <v>50</v>
      </c>
      <c r="F17" s="76">
        <v>31.82</v>
      </c>
      <c r="G17" s="63" t="s">
        <v>51</v>
      </c>
      <c r="H17" s="77">
        <v>5</v>
      </c>
      <c r="I17" s="105">
        <v>0.0086</v>
      </c>
      <c r="J17" s="105">
        <v>0.0335</v>
      </c>
      <c r="K17" s="62" t="s">
        <v>52</v>
      </c>
      <c r="L17" s="62" t="s">
        <v>24</v>
      </c>
    </row>
    <row r="18" s="34" customFormat="1" ht="53" customHeight="1" spans="1:12">
      <c r="A18" s="62">
        <v>12</v>
      </c>
      <c r="B18" s="62" t="s">
        <v>53</v>
      </c>
      <c r="C18" s="62" t="s">
        <v>19</v>
      </c>
      <c r="D18" s="62" t="s">
        <v>20</v>
      </c>
      <c r="E18" s="63" t="s">
        <v>54</v>
      </c>
      <c r="F18" s="78">
        <v>40</v>
      </c>
      <c r="G18" s="79" t="s">
        <v>55</v>
      </c>
      <c r="H18" s="80">
        <v>1</v>
      </c>
      <c r="I18" s="106">
        <v>0.0324</v>
      </c>
      <c r="J18" s="107">
        <v>0.1245</v>
      </c>
      <c r="K18" s="108" t="s">
        <v>23</v>
      </c>
      <c r="L18" s="62" t="s">
        <v>24</v>
      </c>
    </row>
    <row r="19" s="34" customFormat="1" ht="53" customHeight="1" spans="1:12">
      <c r="A19" s="62">
        <v>13</v>
      </c>
      <c r="B19" s="62" t="s">
        <v>56</v>
      </c>
      <c r="C19" s="62" t="s">
        <v>19</v>
      </c>
      <c r="D19" s="62" t="s">
        <v>20</v>
      </c>
      <c r="E19" s="63" t="s">
        <v>57</v>
      </c>
      <c r="F19" s="78">
        <v>20</v>
      </c>
      <c r="G19" s="79" t="s">
        <v>58</v>
      </c>
      <c r="H19" s="80">
        <v>1</v>
      </c>
      <c r="I19" s="106">
        <v>0.0034</v>
      </c>
      <c r="J19" s="107">
        <v>0.017</v>
      </c>
      <c r="K19" s="108" t="s">
        <v>59</v>
      </c>
      <c r="L19" s="62" t="s">
        <v>24</v>
      </c>
    </row>
    <row r="20" s="34" customFormat="1" ht="53" customHeight="1" spans="1:12">
      <c r="A20" s="62">
        <v>14</v>
      </c>
      <c r="B20" s="62" t="s">
        <v>60</v>
      </c>
      <c r="C20" s="62" t="s">
        <v>19</v>
      </c>
      <c r="D20" s="62" t="s">
        <v>20</v>
      </c>
      <c r="E20" s="63" t="s">
        <v>61</v>
      </c>
      <c r="F20" s="78">
        <v>320</v>
      </c>
      <c r="G20" s="63" t="s">
        <v>62</v>
      </c>
      <c r="H20" s="62">
        <v>2</v>
      </c>
      <c r="I20" s="62">
        <v>0.0161</v>
      </c>
      <c r="J20" s="62">
        <v>0.0787</v>
      </c>
      <c r="K20" s="108" t="s">
        <v>63</v>
      </c>
      <c r="L20" s="62" t="s">
        <v>64</v>
      </c>
    </row>
    <row r="21" s="33" customFormat="1" ht="49" customHeight="1" spans="1:12">
      <c r="A21" s="61" t="s">
        <v>65</v>
      </c>
      <c r="B21" s="61" t="s">
        <v>66</v>
      </c>
      <c r="C21" s="57"/>
      <c r="D21" s="49"/>
      <c r="E21" s="81"/>
      <c r="F21" s="49">
        <f>SUM(F22:F26)</f>
        <v>1000</v>
      </c>
      <c r="G21" s="82"/>
      <c r="H21" s="49"/>
      <c r="I21" s="49"/>
      <c r="J21" s="49"/>
      <c r="K21" s="49"/>
      <c r="L21" s="57"/>
    </row>
    <row r="22" s="35" customFormat="1" ht="62" customHeight="1" spans="1:12">
      <c r="A22" s="83">
        <v>1</v>
      </c>
      <c r="B22" s="83" t="s">
        <v>37</v>
      </c>
      <c r="C22" s="64" t="s">
        <v>19</v>
      </c>
      <c r="D22" s="83" t="s">
        <v>67</v>
      </c>
      <c r="E22" s="84" t="s">
        <v>68</v>
      </c>
      <c r="F22" s="83">
        <v>98</v>
      </c>
      <c r="G22" s="72" t="s">
        <v>39</v>
      </c>
      <c r="H22" s="83">
        <v>16</v>
      </c>
      <c r="I22" s="83">
        <v>0.014</v>
      </c>
      <c r="J22" s="83">
        <v>0.0588</v>
      </c>
      <c r="K22" s="83" t="s">
        <v>28</v>
      </c>
      <c r="L22" s="64" t="s">
        <v>24</v>
      </c>
    </row>
    <row r="23" s="35" customFormat="1" ht="78" customHeight="1" spans="1:12">
      <c r="A23" s="83">
        <v>2</v>
      </c>
      <c r="B23" s="83" t="s">
        <v>40</v>
      </c>
      <c r="C23" s="64" t="s">
        <v>19</v>
      </c>
      <c r="D23" s="83" t="s">
        <v>67</v>
      </c>
      <c r="E23" s="85" t="s">
        <v>69</v>
      </c>
      <c r="F23" s="83">
        <v>188.4</v>
      </c>
      <c r="G23" s="72" t="s">
        <v>39</v>
      </c>
      <c r="H23" s="83">
        <v>16</v>
      </c>
      <c r="I23" s="83">
        <v>0.0139</v>
      </c>
      <c r="J23" s="83">
        <v>0.0584</v>
      </c>
      <c r="K23" s="83" t="s">
        <v>28</v>
      </c>
      <c r="L23" s="64" t="s">
        <v>24</v>
      </c>
    </row>
    <row r="24" s="35" customFormat="1" ht="62" customHeight="1" spans="1:12">
      <c r="A24" s="83">
        <v>3</v>
      </c>
      <c r="B24" s="83" t="s">
        <v>70</v>
      </c>
      <c r="C24" s="64" t="s">
        <v>19</v>
      </c>
      <c r="D24" s="83" t="s">
        <v>67</v>
      </c>
      <c r="E24" s="84" t="s">
        <v>71</v>
      </c>
      <c r="F24" s="83">
        <v>90</v>
      </c>
      <c r="G24" s="74" t="s">
        <v>45</v>
      </c>
      <c r="H24" s="83">
        <v>16</v>
      </c>
      <c r="I24" s="83">
        <v>0.018</v>
      </c>
      <c r="J24" s="83">
        <v>0.0756</v>
      </c>
      <c r="K24" s="83" t="s">
        <v>28</v>
      </c>
      <c r="L24" s="64" t="s">
        <v>24</v>
      </c>
    </row>
    <row r="25" s="34" customFormat="1" ht="81" customHeight="1" spans="1:12">
      <c r="A25" s="86">
        <v>4</v>
      </c>
      <c r="B25" s="86" t="s">
        <v>49</v>
      </c>
      <c r="C25" s="62" t="s">
        <v>19</v>
      </c>
      <c r="D25" s="86" t="s">
        <v>67</v>
      </c>
      <c r="E25" s="87" t="s">
        <v>72</v>
      </c>
      <c r="F25" s="86">
        <v>123.6</v>
      </c>
      <c r="G25" s="63" t="s">
        <v>51</v>
      </c>
      <c r="H25" s="86">
        <v>16</v>
      </c>
      <c r="I25" s="86">
        <v>0.0353</v>
      </c>
      <c r="J25" s="86">
        <v>0.1482</v>
      </c>
      <c r="K25" s="86" t="s">
        <v>52</v>
      </c>
      <c r="L25" s="62" t="s">
        <v>24</v>
      </c>
    </row>
    <row r="26" s="34" customFormat="1" ht="81" customHeight="1" spans="1:12">
      <c r="A26" s="86">
        <v>5</v>
      </c>
      <c r="B26" s="86" t="s">
        <v>73</v>
      </c>
      <c r="C26" s="62" t="s">
        <v>19</v>
      </c>
      <c r="D26" s="86" t="s">
        <v>67</v>
      </c>
      <c r="E26" s="87" t="s">
        <v>74</v>
      </c>
      <c r="F26" s="86">
        <v>500</v>
      </c>
      <c r="G26" s="88" t="s">
        <v>75</v>
      </c>
      <c r="H26" s="86">
        <v>16</v>
      </c>
      <c r="I26" s="86">
        <v>0.264</v>
      </c>
      <c r="J26" s="86">
        <v>1.1245</v>
      </c>
      <c r="K26" s="86" t="s">
        <v>23</v>
      </c>
      <c r="L26" s="62" t="s">
        <v>24</v>
      </c>
    </row>
    <row r="27" s="33" customFormat="1" ht="25" customHeight="1" spans="1:12">
      <c r="A27" s="49" t="s">
        <v>76</v>
      </c>
      <c r="B27" s="49" t="s">
        <v>77</v>
      </c>
      <c r="C27" s="49"/>
      <c r="D27" s="49"/>
      <c r="E27" s="81"/>
      <c r="F27" s="49">
        <f>F28+F29+F46</f>
        <v>3000</v>
      </c>
      <c r="G27" s="82"/>
      <c r="H27" s="49"/>
      <c r="I27" s="49"/>
      <c r="J27" s="49"/>
      <c r="K27" s="49"/>
      <c r="L27" s="49"/>
    </row>
    <row r="28" s="36" customFormat="1" ht="62" customHeight="1" spans="1:12">
      <c r="A28" s="89" t="s">
        <v>78</v>
      </c>
      <c r="B28" s="89" t="s">
        <v>79</v>
      </c>
      <c r="C28" s="89" t="s">
        <v>19</v>
      </c>
      <c r="D28" s="89" t="s">
        <v>80</v>
      </c>
      <c r="E28" s="90" t="s">
        <v>81</v>
      </c>
      <c r="F28" s="89">
        <v>1429.5</v>
      </c>
      <c r="G28" s="91" t="s">
        <v>48</v>
      </c>
      <c r="H28" s="89">
        <v>194</v>
      </c>
      <c r="I28" s="89">
        <v>2.2388</v>
      </c>
      <c r="J28" s="89">
        <v>9.403</v>
      </c>
      <c r="K28" s="89" t="s">
        <v>28</v>
      </c>
      <c r="L28" s="89" t="s">
        <v>82</v>
      </c>
    </row>
    <row r="29" s="36" customFormat="1" ht="103" customHeight="1" spans="1:12">
      <c r="A29" s="89" t="s">
        <v>83</v>
      </c>
      <c r="B29" s="89" t="s">
        <v>84</v>
      </c>
      <c r="C29" s="89" t="s">
        <v>19</v>
      </c>
      <c r="D29" s="89" t="s">
        <v>85</v>
      </c>
      <c r="E29" s="92" t="s">
        <v>86</v>
      </c>
      <c r="F29" s="89">
        <f>SUM(F30:F45)</f>
        <v>1490.03</v>
      </c>
      <c r="G29" s="91" t="s">
        <v>87</v>
      </c>
      <c r="H29" s="89">
        <v>16</v>
      </c>
      <c r="I29" s="89">
        <v>0.1113</v>
      </c>
      <c r="J29" s="89">
        <v>0.4675</v>
      </c>
      <c r="K29" s="89" t="s">
        <v>28</v>
      </c>
      <c r="L29" s="89" t="s">
        <v>82</v>
      </c>
    </row>
    <row r="30" s="35" customFormat="1" ht="54" customHeight="1" spans="1:12">
      <c r="A30" s="83">
        <v>1</v>
      </c>
      <c r="B30" s="83" t="s">
        <v>88</v>
      </c>
      <c r="C30" s="83" t="s">
        <v>19</v>
      </c>
      <c r="D30" s="83" t="s">
        <v>89</v>
      </c>
      <c r="E30" s="85" t="s">
        <v>90</v>
      </c>
      <c r="F30" s="83">
        <v>84.19</v>
      </c>
      <c r="G30" s="93" t="s">
        <v>87</v>
      </c>
      <c r="H30" s="83">
        <v>1</v>
      </c>
      <c r="I30" s="83">
        <v>0.0149</v>
      </c>
      <c r="J30" s="83">
        <v>0.06258</v>
      </c>
      <c r="K30" s="83" t="s">
        <v>28</v>
      </c>
      <c r="L30" s="83" t="s">
        <v>91</v>
      </c>
    </row>
    <row r="31" s="35" customFormat="1" ht="54" customHeight="1" spans="1:12">
      <c r="A31" s="83">
        <v>2</v>
      </c>
      <c r="B31" s="83" t="s">
        <v>88</v>
      </c>
      <c r="C31" s="83" t="s">
        <v>19</v>
      </c>
      <c r="D31" s="83" t="s">
        <v>92</v>
      </c>
      <c r="E31" s="84" t="s">
        <v>93</v>
      </c>
      <c r="F31" s="83">
        <v>71.3</v>
      </c>
      <c r="G31" s="93" t="s">
        <v>87</v>
      </c>
      <c r="H31" s="83">
        <v>1</v>
      </c>
      <c r="I31" s="83">
        <v>0.008</v>
      </c>
      <c r="J31" s="83">
        <v>0.0336</v>
      </c>
      <c r="K31" s="83" t="s">
        <v>28</v>
      </c>
      <c r="L31" s="83" t="s">
        <v>24</v>
      </c>
    </row>
    <row r="32" s="35" customFormat="1" ht="54" customHeight="1" spans="1:12">
      <c r="A32" s="83">
        <v>3</v>
      </c>
      <c r="B32" s="83" t="s">
        <v>88</v>
      </c>
      <c r="C32" s="83" t="s">
        <v>19</v>
      </c>
      <c r="D32" s="83" t="s">
        <v>94</v>
      </c>
      <c r="E32" s="85" t="s">
        <v>95</v>
      </c>
      <c r="F32" s="83">
        <v>68.64</v>
      </c>
      <c r="G32" s="93" t="s">
        <v>87</v>
      </c>
      <c r="H32" s="83">
        <v>1</v>
      </c>
      <c r="I32" s="83">
        <v>0.003</v>
      </c>
      <c r="J32" s="83">
        <v>0.0126</v>
      </c>
      <c r="K32" s="83" t="s">
        <v>28</v>
      </c>
      <c r="L32" s="83" t="s">
        <v>91</v>
      </c>
    </row>
    <row r="33" s="35" customFormat="1" ht="54" customHeight="1" spans="1:12">
      <c r="A33" s="83">
        <v>4</v>
      </c>
      <c r="B33" s="83" t="s">
        <v>88</v>
      </c>
      <c r="C33" s="83" t="s">
        <v>19</v>
      </c>
      <c r="D33" s="83" t="s">
        <v>96</v>
      </c>
      <c r="E33" s="85" t="s">
        <v>97</v>
      </c>
      <c r="F33" s="83">
        <v>106.41</v>
      </c>
      <c r="G33" s="93" t="s">
        <v>87</v>
      </c>
      <c r="H33" s="83">
        <v>1</v>
      </c>
      <c r="I33" s="83">
        <v>0.0061</v>
      </c>
      <c r="J33" s="83">
        <v>0.02562</v>
      </c>
      <c r="K33" s="83" t="s">
        <v>28</v>
      </c>
      <c r="L33" s="83" t="s">
        <v>24</v>
      </c>
    </row>
    <row r="34" s="35" customFormat="1" ht="54" customHeight="1" spans="1:12">
      <c r="A34" s="83">
        <v>5</v>
      </c>
      <c r="B34" s="83" t="s">
        <v>88</v>
      </c>
      <c r="C34" s="83" t="s">
        <v>19</v>
      </c>
      <c r="D34" s="83" t="s">
        <v>98</v>
      </c>
      <c r="E34" s="85" t="s">
        <v>99</v>
      </c>
      <c r="F34" s="83">
        <v>163.13</v>
      </c>
      <c r="G34" s="93" t="s">
        <v>87</v>
      </c>
      <c r="H34" s="83">
        <v>1</v>
      </c>
      <c r="I34" s="83">
        <v>0.0103</v>
      </c>
      <c r="J34" s="83">
        <v>0.04326</v>
      </c>
      <c r="K34" s="83" t="s">
        <v>28</v>
      </c>
      <c r="L34" s="83" t="s">
        <v>91</v>
      </c>
    </row>
    <row r="35" s="35" customFormat="1" ht="54" customHeight="1" spans="1:12">
      <c r="A35" s="83">
        <v>6</v>
      </c>
      <c r="B35" s="83" t="s">
        <v>88</v>
      </c>
      <c r="C35" s="83" t="s">
        <v>19</v>
      </c>
      <c r="D35" s="83" t="s">
        <v>100</v>
      </c>
      <c r="E35" s="85" t="s">
        <v>101</v>
      </c>
      <c r="F35" s="83">
        <v>25.73</v>
      </c>
      <c r="G35" s="93" t="s">
        <v>87</v>
      </c>
      <c r="H35" s="83">
        <v>1</v>
      </c>
      <c r="I35" s="83">
        <v>0.0033</v>
      </c>
      <c r="J35" s="83">
        <v>0.01386</v>
      </c>
      <c r="K35" s="83" t="s">
        <v>28</v>
      </c>
      <c r="L35" s="83" t="s">
        <v>91</v>
      </c>
    </row>
    <row r="36" s="35" customFormat="1" ht="54" customHeight="1" spans="1:12">
      <c r="A36" s="83">
        <v>7</v>
      </c>
      <c r="B36" s="83" t="s">
        <v>88</v>
      </c>
      <c r="C36" s="83" t="s">
        <v>19</v>
      </c>
      <c r="D36" s="83" t="s">
        <v>102</v>
      </c>
      <c r="E36" s="85" t="s">
        <v>103</v>
      </c>
      <c r="F36" s="83">
        <v>50.43</v>
      </c>
      <c r="G36" s="93" t="s">
        <v>87</v>
      </c>
      <c r="H36" s="83">
        <v>1</v>
      </c>
      <c r="I36" s="83">
        <v>0.0011</v>
      </c>
      <c r="J36" s="83">
        <v>0.00462</v>
      </c>
      <c r="K36" s="83" t="s">
        <v>28</v>
      </c>
      <c r="L36" s="83" t="s">
        <v>91</v>
      </c>
    </row>
    <row r="37" s="35" customFormat="1" ht="54" customHeight="1" spans="1:12">
      <c r="A37" s="83">
        <v>8</v>
      </c>
      <c r="B37" s="83" t="s">
        <v>88</v>
      </c>
      <c r="C37" s="83" t="s">
        <v>19</v>
      </c>
      <c r="D37" s="83" t="s">
        <v>104</v>
      </c>
      <c r="E37" s="85" t="s">
        <v>105</v>
      </c>
      <c r="F37" s="83">
        <v>51.62</v>
      </c>
      <c r="G37" s="93" t="s">
        <v>87</v>
      </c>
      <c r="H37" s="83">
        <v>1</v>
      </c>
      <c r="I37" s="83">
        <v>0.006</v>
      </c>
      <c r="J37" s="83">
        <v>0.0252</v>
      </c>
      <c r="K37" s="83" t="s">
        <v>28</v>
      </c>
      <c r="L37" s="83" t="s">
        <v>24</v>
      </c>
    </row>
    <row r="38" s="35" customFormat="1" ht="54" customHeight="1" spans="1:12">
      <c r="A38" s="83">
        <v>9</v>
      </c>
      <c r="B38" s="83" t="s">
        <v>88</v>
      </c>
      <c r="C38" s="83" t="s">
        <v>19</v>
      </c>
      <c r="D38" s="83" t="s">
        <v>106</v>
      </c>
      <c r="E38" s="85" t="s">
        <v>107</v>
      </c>
      <c r="F38" s="83">
        <v>48.73</v>
      </c>
      <c r="G38" s="93" t="s">
        <v>87</v>
      </c>
      <c r="H38" s="83">
        <v>1</v>
      </c>
      <c r="I38" s="83">
        <v>0.0037</v>
      </c>
      <c r="J38" s="83">
        <v>0.01554</v>
      </c>
      <c r="K38" s="83" t="s">
        <v>28</v>
      </c>
      <c r="L38" s="83" t="s">
        <v>24</v>
      </c>
    </row>
    <row r="39" s="35" customFormat="1" ht="54" customHeight="1" spans="1:12">
      <c r="A39" s="83">
        <v>10</v>
      </c>
      <c r="B39" s="83" t="s">
        <v>88</v>
      </c>
      <c r="C39" s="83" t="s">
        <v>19</v>
      </c>
      <c r="D39" s="83" t="s">
        <v>108</v>
      </c>
      <c r="E39" s="85" t="s">
        <v>109</v>
      </c>
      <c r="F39" s="83">
        <v>88.65</v>
      </c>
      <c r="G39" s="93" t="s">
        <v>87</v>
      </c>
      <c r="H39" s="83">
        <v>1</v>
      </c>
      <c r="I39" s="83">
        <v>0.0075</v>
      </c>
      <c r="J39" s="83">
        <v>0.0315</v>
      </c>
      <c r="K39" s="83" t="s">
        <v>28</v>
      </c>
      <c r="L39" s="83" t="s">
        <v>24</v>
      </c>
    </row>
    <row r="40" s="35" customFormat="1" ht="54" customHeight="1" spans="1:12">
      <c r="A40" s="83">
        <v>11</v>
      </c>
      <c r="B40" s="83" t="s">
        <v>88</v>
      </c>
      <c r="C40" s="83" t="s">
        <v>19</v>
      </c>
      <c r="D40" s="83" t="s">
        <v>110</v>
      </c>
      <c r="E40" s="85" t="s">
        <v>111</v>
      </c>
      <c r="F40" s="83">
        <v>133.14</v>
      </c>
      <c r="G40" s="93" t="s">
        <v>87</v>
      </c>
      <c r="H40" s="83">
        <v>1</v>
      </c>
      <c r="I40" s="83">
        <v>0.0084</v>
      </c>
      <c r="J40" s="83">
        <v>0.03528</v>
      </c>
      <c r="K40" s="83" t="s">
        <v>28</v>
      </c>
      <c r="L40" s="83" t="s">
        <v>24</v>
      </c>
    </row>
    <row r="41" s="35" customFormat="1" ht="54" customHeight="1" spans="1:12">
      <c r="A41" s="83">
        <v>12</v>
      </c>
      <c r="B41" s="83" t="s">
        <v>88</v>
      </c>
      <c r="C41" s="83" t="s">
        <v>19</v>
      </c>
      <c r="D41" s="83" t="s">
        <v>112</v>
      </c>
      <c r="E41" s="85" t="s">
        <v>113</v>
      </c>
      <c r="F41" s="83">
        <v>182.08</v>
      </c>
      <c r="G41" s="93" t="s">
        <v>87</v>
      </c>
      <c r="H41" s="83">
        <v>1</v>
      </c>
      <c r="I41" s="83">
        <v>0.011</v>
      </c>
      <c r="J41" s="83">
        <v>0.0462</v>
      </c>
      <c r="K41" s="83" t="s">
        <v>28</v>
      </c>
      <c r="L41" s="83" t="s">
        <v>24</v>
      </c>
    </row>
    <row r="42" s="35" customFormat="1" ht="54" customHeight="1" spans="1:12">
      <c r="A42" s="83">
        <v>13</v>
      </c>
      <c r="B42" s="83" t="s">
        <v>88</v>
      </c>
      <c r="C42" s="83" t="s">
        <v>19</v>
      </c>
      <c r="D42" s="83" t="s">
        <v>114</v>
      </c>
      <c r="E42" s="85" t="s">
        <v>115</v>
      </c>
      <c r="F42" s="83">
        <v>86.34</v>
      </c>
      <c r="G42" s="93" t="s">
        <v>87</v>
      </c>
      <c r="H42" s="83">
        <v>1</v>
      </c>
      <c r="I42" s="83">
        <v>0.0062</v>
      </c>
      <c r="J42" s="83">
        <v>0.02604</v>
      </c>
      <c r="K42" s="83" t="s">
        <v>28</v>
      </c>
      <c r="L42" s="83" t="s">
        <v>24</v>
      </c>
    </row>
    <row r="43" s="35" customFormat="1" ht="54" customHeight="1" spans="1:12">
      <c r="A43" s="83">
        <v>14</v>
      </c>
      <c r="B43" s="83" t="s">
        <v>88</v>
      </c>
      <c r="C43" s="83" t="s">
        <v>19</v>
      </c>
      <c r="D43" s="83" t="s">
        <v>116</v>
      </c>
      <c r="E43" s="85" t="s">
        <v>117</v>
      </c>
      <c r="F43" s="83">
        <v>244.73</v>
      </c>
      <c r="G43" s="93" t="s">
        <v>87</v>
      </c>
      <c r="H43" s="83">
        <v>1</v>
      </c>
      <c r="I43" s="83">
        <v>0.0153</v>
      </c>
      <c r="J43" s="83">
        <v>0.06426</v>
      </c>
      <c r="K43" s="83" t="s">
        <v>28</v>
      </c>
      <c r="L43" s="83" t="s">
        <v>91</v>
      </c>
    </row>
    <row r="44" s="35" customFormat="1" ht="54" customHeight="1" spans="1:12">
      <c r="A44" s="83">
        <v>15</v>
      </c>
      <c r="B44" s="83" t="s">
        <v>88</v>
      </c>
      <c r="C44" s="83" t="s">
        <v>19</v>
      </c>
      <c r="D44" s="83" t="s">
        <v>118</v>
      </c>
      <c r="E44" s="85" t="s">
        <v>119</v>
      </c>
      <c r="F44" s="83">
        <v>47.86</v>
      </c>
      <c r="G44" s="93" t="s">
        <v>87</v>
      </c>
      <c r="H44" s="83">
        <v>1</v>
      </c>
      <c r="I44" s="83">
        <v>0.005</v>
      </c>
      <c r="J44" s="83">
        <v>0.021</v>
      </c>
      <c r="K44" s="83" t="s">
        <v>28</v>
      </c>
      <c r="L44" s="83" t="s">
        <v>24</v>
      </c>
    </row>
    <row r="45" s="35" customFormat="1" ht="54" customHeight="1" spans="1:12">
      <c r="A45" s="83">
        <v>16</v>
      </c>
      <c r="B45" s="83" t="s">
        <v>88</v>
      </c>
      <c r="C45" s="83" t="s">
        <v>19</v>
      </c>
      <c r="D45" s="83" t="s">
        <v>120</v>
      </c>
      <c r="E45" s="85" t="s">
        <v>121</v>
      </c>
      <c r="F45" s="83">
        <v>37.05</v>
      </c>
      <c r="G45" s="93" t="s">
        <v>87</v>
      </c>
      <c r="H45" s="83">
        <v>1</v>
      </c>
      <c r="I45" s="83">
        <v>0.0015</v>
      </c>
      <c r="J45" s="83">
        <v>0.0063</v>
      </c>
      <c r="K45" s="83" t="s">
        <v>28</v>
      </c>
      <c r="L45" s="83" t="s">
        <v>91</v>
      </c>
    </row>
    <row r="46" s="37" customFormat="1" ht="35" customHeight="1" spans="1:12">
      <c r="A46" s="94" t="s">
        <v>122</v>
      </c>
      <c r="B46" s="94" t="s">
        <v>60</v>
      </c>
      <c r="C46" s="94" t="s">
        <v>19</v>
      </c>
      <c r="D46" s="94" t="s">
        <v>123</v>
      </c>
      <c r="E46" s="95" t="s">
        <v>124</v>
      </c>
      <c r="F46" s="94">
        <v>80.47</v>
      </c>
      <c r="G46" s="96" t="s">
        <v>125</v>
      </c>
      <c r="H46" s="94">
        <v>1</v>
      </c>
      <c r="I46" s="94">
        <v>0.021</v>
      </c>
      <c r="J46" s="94">
        <v>0.0866</v>
      </c>
      <c r="K46" s="94" t="s">
        <v>63</v>
      </c>
      <c r="L46" s="94" t="s">
        <v>64</v>
      </c>
    </row>
  </sheetData>
  <mergeCells count="12">
    <mergeCell ref="A1:B1"/>
    <mergeCell ref="A2:L2"/>
    <mergeCell ref="G3:J3"/>
    <mergeCell ref="A5:B5"/>
    <mergeCell ref="A3:A4"/>
    <mergeCell ref="B3:B4"/>
    <mergeCell ref="C3:C4"/>
    <mergeCell ref="D3:D4"/>
    <mergeCell ref="E3:E4"/>
    <mergeCell ref="F3:F4"/>
    <mergeCell ref="K3:K4"/>
    <mergeCell ref="L3:L4"/>
  </mergeCells>
  <printOptions horizontalCentered="1"/>
  <pageMargins left="0.984027777777778" right="0.590277777777778" top="0.984027777777778" bottom="0.904861111111111" header="0.314583333333333" footer="0.314583333333333"/>
  <pageSetup paperSize="9" scale="95" fitToHeight="0" orientation="landscape" horizontalDpi="600"/>
  <headerFooter alignWithMargins="0" scaleWithDoc="0"/>
  <ignoredErrors>
    <ignoredError sqref="F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A7" workbookViewId="0">
      <selection activeCell="M5" sqref="M5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1.4444444444444" style="1" customWidth="1"/>
    <col min="5" max="5" width="7.66666666666667" style="1" customWidth="1"/>
    <col min="6" max="6" width="9.77777777777778" style="1"/>
    <col min="7" max="7" width="7.77777777777778" style="1" customWidth="1"/>
    <col min="8" max="8" width="4.66666666666667" style="1" customWidth="1"/>
    <col min="9" max="9" width="18.3333333333333" style="1" customWidth="1"/>
    <col min="10" max="16384" width="9.77777777777778" style="1"/>
  </cols>
  <sheetData>
    <row r="1" s="30" customFormat="1" ht="20.4" spans="1:9">
      <c r="A1" s="31" t="s">
        <v>126</v>
      </c>
      <c r="B1" s="31"/>
      <c r="C1" s="31"/>
      <c r="D1" s="31"/>
      <c r="E1" s="31"/>
      <c r="F1" s="31"/>
      <c r="G1" s="31"/>
      <c r="H1" s="31"/>
      <c r="I1" s="31"/>
    </row>
    <row r="2" s="1" customFormat="1" ht="40" customHeight="1" spans="1:9">
      <c r="A2" s="2" t="s">
        <v>127</v>
      </c>
      <c r="B2" s="2"/>
      <c r="C2" s="2"/>
      <c r="D2" s="2"/>
      <c r="E2" s="2"/>
      <c r="F2" s="2"/>
      <c r="G2" s="2"/>
      <c r="H2" s="2"/>
      <c r="I2" s="2"/>
    </row>
    <row r="3" s="1" customFormat="1" ht="43" customHeight="1" spans="1:9">
      <c r="A3" s="3" t="s">
        <v>3</v>
      </c>
      <c r="B3" s="3"/>
      <c r="C3" s="3"/>
      <c r="D3" s="4" t="s">
        <v>128</v>
      </c>
      <c r="E3" s="4"/>
      <c r="F3" s="3" t="s">
        <v>129</v>
      </c>
      <c r="G3" s="3"/>
      <c r="H3" s="3" t="s">
        <v>130</v>
      </c>
      <c r="I3" s="3"/>
    </row>
    <row r="4" s="1" customFormat="1" ht="43" customHeight="1" spans="1:9">
      <c r="A4" s="3" t="s">
        <v>131</v>
      </c>
      <c r="B4" s="3"/>
      <c r="C4" s="3"/>
      <c r="D4" s="3" t="s">
        <v>132</v>
      </c>
      <c r="E4" s="3"/>
      <c r="F4" s="3" t="s">
        <v>133</v>
      </c>
      <c r="G4" s="3"/>
      <c r="H4" s="3" t="s">
        <v>82</v>
      </c>
      <c r="I4" s="3"/>
    </row>
    <row r="5" s="1" customFormat="1" ht="43" customHeight="1" spans="1:9">
      <c r="A5" s="3" t="s">
        <v>134</v>
      </c>
      <c r="B5" s="5"/>
      <c r="C5" s="5"/>
      <c r="D5" s="6" t="s">
        <v>135</v>
      </c>
      <c r="E5" s="6"/>
      <c r="F5" s="3">
        <v>3844.96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136</v>
      </c>
      <c r="E6" s="6"/>
      <c r="F6" s="3">
        <v>3844.96</v>
      </c>
      <c r="G6" s="3"/>
      <c r="H6" s="3"/>
      <c r="I6" s="3"/>
    </row>
    <row r="7" s="1" customFormat="1" ht="43" customHeight="1" spans="1:9">
      <c r="A7" s="5"/>
      <c r="B7" s="5"/>
      <c r="C7" s="5"/>
      <c r="D7" s="6" t="s">
        <v>137</v>
      </c>
      <c r="E7" s="6"/>
      <c r="F7" s="3"/>
      <c r="G7" s="3"/>
      <c r="H7" s="3"/>
      <c r="I7" s="3"/>
    </row>
    <row r="8" s="1" customFormat="1" ht="43" customHeight="1" spans="1:9">
      <c r="A8" s="3" t="s">
        <v>138</v>
      </c>
      <c r="B8" s="3" t="s">
        <v>139</v>
      </c>
      <c r="C8" s="3"/>
      <c r="D8" s="3"/>
      <c r="E8" s="3"/>
      <c r="F8" s="3"/>
      <c r="G8" s="3"/>
      <c r="H8" s="3"/>
      <c r="I8" s="3"/>
    </row>
    <row r="9" s="1" customFormat="1" ht="43" customHeight="1" spans="1:9">
      <c r="A9" s="3"/>
      <c r="B9" s="28" t="s">
        <v>140</v>
      </c>
      <c r="C9" s="28"/>
      <c r="D9" s="28"/>
      <c r="E9" s="28"/>
      <c r="F9" s="28"/>
      <c r="G9" s="28"/>
      <c r="H9" s="28"/>
      <c r="I9" s="29"/>
    </row>
    <row r="10" s="1" customFormat="1" ht="43" customHeight="1" spans="1:9">
      <c r="A10" s="3" t="s">
        <v>141</v>
      </c>
      <c r="B10" s="3" t="s">
        <v>142</v>
      </c>
      <c r="C10" s="3"/>
      <c r="D10" s="3" t="s">
        <v>143</v>
      </c>
      <c r="E10" s="3" t="s">
        <v>144</v>
      </c>
      <c r="F10" s="3"/>
      <c r="G10" s="3"/>
      <c r="H10" s="3"/>
      <c r="I10" s="3" t="s">
        <v>145</v>
      </c>
    </row>
    <row r="11" s="1" customFormat="1" ht="43" customHeight="1" spans="1:9">
      <c r="A11" s="3"/>
      <c r="B11" s="7" t="s">
        <v>146</v>
      </c>
      <c r="C11" s="8"/>
      <c r="D11" s="3" t="s">
        <v>147</v>
      </c>
      <c r="E11" s="3" t="s">
        <v>148</v>
      </c>
      <c r="F11" s="3"/>
      <c r="G11" s="3"/>
      <c r="H11" s="3"/>
      <c r="I11" s="3" t="s">
        <v>149</v>
      </c>
    </row>
    <row r="12" s="1" customFormat="1" ht="43" customHeight="1" spans="1:9">
      <c r="A12" s="3"/>
      <c r="B12" s="9"/>
      <c r="C12" s="10"/>
      <c r="D12" s="24" t="s">
        <v>150</v>
      </c>
      <c r="E12" s="3" t="s">
        <v>151</v>
      </c>
      <c r="F12" s="3"/>
      <c r="G12" s="3"/>
      <c r="H12" s="3"/>
      <c r="I12" s="26">
        <v>1</v>
      </c>
    </row>
    <row r="13" s="1" customFormat="1" ht="43" customHeight="1" spans="1:9">
      <c r="A13" s="3"/>
      <c r="B13" s="9"/>
      <c r="C13" s="10"/>
      <c r="D13" s="3" t="s">
        <v>152</v>
      </c>
      <c r="E13" s="3" t="s">
        <v>153</v>
      </c>
      <c r="F13" s="3"/>
      <c r="G13" s="3"/>
      <c r="H13" s="3"/>
      <c r="I13" s="26">
        <v>1</v>
      </c>
    </row>
    <row r="14" s="1" customFormat="1" ht="43" customHeight="1" spans="1:9">
      <c r="A14" s="3"/>
      <c r="B14" s="9"/>
      <c r="C14" s="10"/>
      <c r="D14" s="3" t="s">
        <v>154</v>
      </c>
      <c r="E14" s="12" t="s">
        <v>155</v>
      </c>
      <c r="F14" s="13"/>
      <c r="G14" s="13"/>
      <c r="H14" s="14"/>
      <c r="I14" s="32">
        <v>3844.96</v>
      </c>
    </row>
    <row r="15" s="1" customFormat="1" ht="43" customHeight="1" spans="1:9">
      <c r="A15" s="3"/>
      <c r="B15" s="3" t="s">
        <v>156</v>
      </c>
      <c r="C15" s="3"/>
      <c r="D15" s="3" t="s">
        <v>157</v>
      </c>
      <c r="E15" s="3" t="s">
        <v>158</v>
      </c>
      <c r="F15" s="3"/>
      <c r="G15" s="3"/>
      <c r="H15" s="3"/>
      <c r="I15" s="15" t="s">
        <v>159</v>
      </c>
    </row>
    <row r="16" s="1" customFormat="1" ht="43" customHeight="1" spans="1:9">
      <c r="A16" s="3"/>
      <c r="B16" s="3" t="s">
        <v>160</v>
      </c>
      <c r="C16" s="3"/>
      <c r="D16" s="3" t="s">
        <v>161</v>
      </c>
      <c r="E16" s="25" t="s">
        <v>162</v>
      </c>
      <c r="F16" s="25"/>
      <c r="G16" s="25"/>
      <c r="H16" s="25"/>
      <c r="I16" s="27" t="s">
        <v>163</v>
      </c>
    </row>
  </sheetData>
  <mergeCells count="32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B15:C15"/>
    <mergeCell ref="E15:H15"/>
    <mergeCell ref="B16:C16"/>
    <mergeCell ref="E16:H16"/>
    <mergeCell ref="A8:A9"/>
    <mergeCell ref="A10:A16"/>
    <mergeCell ref="A5:C7"/>
    <mergeCell ref="B11:C14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6" sqref="F6:I6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1.4444444444444" style="1" customWidth="1"/>
    <col min="5" max="5" width="7.66666666666667" style="1" customWidth="1"/>
    <col min="6" max="6" width="9.77777777777778" style="1"/>
    <col min="7" max="7" width="7.77777777777778" style="1" customWidth="1"/>
    <col min="8" max="8" width="4.66666666666667" style="1" customWidth="1"/>
    <col min="9" max="9" width="18.3333333333333" style="1" customWidth="1"/>
    <col min="10" max="16384" width="9.77777777777778" style="1"/>
  </cols>
  <sheetData>
    <row r="1" s="1" customFormat="1" ht="51" customHeight="1" spans="1:9">
      <c r="A1" s="2" t="s">
        <v>127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3</v>
      </c>
      <c r="B2" s="3"/>
      <c r="C2" s="3"/>
      <c r="D2" s="4" t="s">
        <v>164</v>
      </c>
      <c r="E2" s="4"/>
      <c r="F2" s="3" t="s">
        <v>129</v>
      </c>
      <c r="G2" s="3"/>
      <c r="H2" s="3" t="s">
        <v>165</v>
      </c>
      <c r="I2" s="3"/>
    </row>
    <row r="3" s="1" customFormat="1" ht="43" customHeight="1" spans="1:9">
      <c r="A3" s="3" t="s">
        <v>131</v>
      </c>
      <c r="B3" s="3"/>
      <c r="C3" s="3"/>
      <c r="D3" s="3" t="s">
        <v>166</v>
      </c>
      <c r="E3" s="3"/>
      <c r="F3" s="3" t="s">
        <v>133</v>
      </c>
      <c r="G3" s="3"/>
      <c r="H3" s="3" t="s">
        <v>82</v>
      </c>
      <c r="I3" s="3"/>
    </row>
    <row r="4" s="1" customFormat="1" ht="43" customHeight="1" spans="1:9">
      <c r="A4" s="3" t="s">
        <v>134</v>
      </c>
      <c r="B4" s="5"/>
      <c r="C4" s="5"/>
      <c r="D4" s="6" t="s">
        <v>135</v>
      </c>
      <c r="E4" s="6"/>
      <c r="F4" s="3">
        <v>155.42</v>
      </c>
      <c r="G4" s="3"/>
      <c r="H4" s="3"/>
      <c r="I4" s="3"/>
    </row>
    <row r="5" s="1" customFormat="1" ht="43" customHeight="1" spans="1:9">
      <c r="A5" s="5"/>
      <c r="B5" s="5"/>
      <c r="C5" s="5"/>
      <c r="D5" s="6" t="s">
        <v>136</v>
      </c>
      <c r="E5" s="6"/>
      <c r="F5" s="3">
        <v>155.42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137</v>
      </c>
      <c r="E6" s="6"/>
      <c r="F6" s="3"/>
      <c r="G6" s="3"/>
      <c r="H6" s="3"/>
      <c r="I6" s="3"/>
    </row>
    <row r="7" s="1" customFormat="1" ht="43" customHeight="1" spans="1:9">
      <c r="A7" s="3" t="s">
        <v>138</v>
      </c>
      <c r="B7" s="3" t="s">
        <v>139</v>
      </c>
      <c r="C7" s="3"/>
      <c r="D7" s="3"/>
      <c r="E7" s="3"/>
      <c r="F7" s="3"/>
      <c r="G7" s="3"/>
      <c r="H7" s="3"/>
      <c r="I7" s="3"/>
    </row>
    <row r="8" s="1" customFormat="1" ht="43" customHeight="1" spans="1:9">
      <c r="A8" s="3"/>
      <c r="B8" s="28" t="s">
        <v>167</v>
      </c>
      <c r="C8" s="28"/>
      <c r="D8" s="28"/>
      <c r="E8" s="28"/>
      <c r="F8" s="28"/>
      <c r="G8" s="28"/>
      <c r="H8" s="28"/>
      <c r="I8" s="29"/>
    </row>
    <row r="9" s="1" customFormat="1" ht="43" customHeight="1" spans="1:9">
      <c r="A9" s="3" t="s">
        <v>141</v>
      </c>
      <c r="B9" s="3" t="s">
        <v>142</v>
      </c>
      <c r="C9" s="3"/>
      <c r="D9" s="3" t="s">
        <v>143</v>
      </c>
      <c r="E9" s="3" t="s">
        <v>144</v>
      </c>
      <c r="F9" s="3"/>
      <c r="G9" s="3"/>
      <c r="H9" s="3"/>
      <c r="I9" s="3" t="s">
        <v>145</v>
      </c>
    </row>
    <row r="10" s="1" customFormat="1" ht="43" customHeight="1" spans="1:9">
      <c r="A10" s="3"/>
      <c r="B10" s="7" t="s">
        <v>146</v>
      </c>
      <c r="C10" s="8"/>
      <c r="D10" s="3" t="s">
        <v>147</v>
      </c>
      <c r="E10" s="3" t="s">
        <v>148</v>
      </c>
      <c r="F10" s="3"/>
      <c r="G10" s="3"/>
      <c r="H10" s="3"/>
      <c r="I10" s="3" t="s">
        <v>168</v>
      </c>
    </row>
    <row r="11" s="1" customFormat="1" ht="43" customHeight="1" spans="1:9">
      <c r="A11" s="3"/>
      <c r="B11" s="9"/>
      <c r="C11" s="10"/>
      <c r="D11" s="24" t="s">
        <v>150</v>
      </c>
      <c r="E11" s="3" t="s">
        <v>151</v>
      </c>
      <c r="F11" s="3"/>
      <c r="G11" s="3"/>
      <c r="H11" s="3"/>
      <c r="I11" s="26">
        <v>1</v>
      </c>
    </row>
    <row r="12" s="1" customFormat="1" ht="43" customHeight="1" spans="1:9">
      <c r="A12" s="3"/>
      <c r="B12" s="9"/>
      <c r="C12" s="10"/>
      <c r="D12" s="3" t="s">
        <v>152</v>
      </c>
      <c r="E12" s="3" t="s">
        <v>153</v>
      </c>
      <c r="F12" s="3"/>
      <c r="G12" s="3"/>
      <c r="H12" s="3"/>
      <c r="I12" s="26">
        <v>1</v>
      </c>
    </row>
    <row r="13" s="1" customFormat="1" ht="43" customHeight="1" spans="1:9">
      <c r="A13" s="3"/>
      <c r="B13" s="9"/>
      <c r="C13" s="10"/>
      <c r="D13" s="3" t="s">
        <v>154</v>
      </c>
      <c r="E13" s="12" t="s">
        <v>169</v>
      </c>
      <c r="F13" s="13"/>
      <c r="G13" s="13"/>
      <c r="H13" s="14"/>
      <c r="I13" s="26" t="s">
        <v>170</v>
      </c>
    </row>
    <row r="14" s="1" customFormat="1" ht="43" customHeight="1" spans="1:9">
      <c r="A14" s="3"/>
      <c r="B14" s="3" t="s">
        <v>156</v>
      </c>
      <c r="C14" s="3"/>
      <c r="D14" s="3" t="s">
        <v>157</v>
      </c>
      <c r="E14" s="3" t="s">
        <v>158</v>
      </c>
      <c r="F14" s="3"/>
      <c r="G14" s="3"/>
      <c r="H14" s="3"/>
      <c r="I14" s="15" t="s">
        <v>171</v>
      </c>
    </row>
    <row r="15" s="1" customFormat="1" ht="43" customHeight="1" spans="1:9">
      <c r="A15" s="3"/>
      <c r="B15" s="3" t="s">
        <v>160</v>
      </c>
      <c r="C15" s="3"/>
      <c r="D15" s="3" t="s">
        <v>161</v>
      </c>
      <c r="E15" s="25" t="s">
        <v>162</v>
      </c>
      <c r="F15" s="25"/>
      <c r="G15" s="25"/>
      <c r="H15" s="25"/>
      <c r="I15" s="27" t="s">
        <v>163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I15" sqref="I15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2.5555555555556" style="1" customWidth="1"/>
    <col min="5" max="6" width="9.77777777777778" style="1"/>
    <col min="7" max="7" width="9.11111111111111" style="1" customWidth="1"/>
    <col min="8" max="8" width="6" style="1" customWidth="1"/>
    <col min="9" max="9" width="13.6666666666667" style="1" customWidth="1"/>
    <col min="10" max="16384" width="9.77777777777778" style="1"/>
  </cols>
  <sheetData>
    <row r="1" s="1" customFormat="1" ht="40" customHeight="1" spans="1:9">
      <c r="A1" s="2" t="s">
        <v>127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3</v>
      </c>
      <c r="B2" s="3"/>
      <c r="C2" s="3"/>
      <c r="D2" s="4" t="s">
        <v>53</v>
      </c>
      <c r="E2" s="4"/>
      <c r="F2" s="3" t="s">
        <v>129</v>
      </c>
      <c r="G2" s="3"/>
      <c r="H2" s="3" t="s">
        <v>172</v>
      </c>
      <c r="I2" s="3"/>
    </row>
    <row r="3" s="1" customFormat="1" ht="43" customHeight="1" spans="1:9">
      <c r="A3" s="3" t="s">
        <v>131</v>
      </c>
      <c r="B3" s="3"/>
      <c r="C3" s="3"/>
      <c r="D3" s="3" t="s">
        <v>173</v>
      </c>
      <c r="E3" s="3"/>
      <c r="F3" s="3" t="s">
        <v>133</v>
      </c>
      <c r="G3" s="3"/>
      <c r="H3" s="3" t="s">
        <v>24</v>
      </c>
      <c r="I3" s="3"/>
    </row>
    <row r="4" s="1" customFormat="1" ht="43" customHeight="1" spans="1:9">
      <c r="A4" s="3" t="s">
        <v>134</v>
      </c>
      <c r="B4" s="5"/>
      <c r="C4" s="5"/>
      <c r="D4" s="6" t="s">
        <v>135</v>
      </c>
      <c r="E4" s="6"/>
      <c r="F4" s="3">
        <v>40</v>
      </c>
      <c r="G4" s="3"/>
      <c r="H4" s="3"/>
      <c r="I4" s="3"/>
    </row>
    <row r="5" s="1" customFormat="1" ht="43" customHeight="1" spans="1:9">
      <c r="A5" s="5"/>
      <c r="B5" s="5"/>
      <c r="C5" s="5"/>
      <c r="D5" s="6" t="s">
        <v>136</v>
      </c>
      <c r="E5" s="6"/>
      <c r="F5" s="3">
        <v>40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137</v>
      </c>
      <c r="E6" s="6"/>
      <c r="F6" s="3"/>
      <c r="G6" s="3"/>
      <c r="H6" s="3"/>
      <c r="I6" s="3"/>
    </row>
    <row r="7" s="1" customFormat="1" ht="43" customHeight="1" spans="1:9">
      <c r="A7" s="3" t="s">
        <v>138</v>
      </c>
      <c r="B7" s="3" t="s">
        <v>139</v>
      </c>
      <c r="C7" s="3"/>
      <c r="D7" s="3"/>
      <c r="E7" s="3"/>
      <c r="F7" s="3"/>
      <c r="G7" s="3"/>
      <c r="H7" s="3"/>
      <c r="I7" s="3"/>
    </row>
    <row r="8" s="1" customFormat="1" ht="58" customHeight="1" spans="1:9">
      <c r="A8" s="3"/>
      <c r="B8" s="23" t="s">
        <v>54</v>
      </c>
      <c r="C8" s="23"/>
      <c r="D8" s="23"/>
      <c r="E8" s="23"/>
      <c r="F8" s="23"/>
      <c r="G8" s="23"/>
      <c r="H8" s="23"/>
      <c r="I8" s="4"/>
    </row>
    <row r="9" s="1" customFormat="1" ht="43" customHeight="1" spans="1:9">
      <c r="A9" s="3" t="s">
        <v>141</v>
      </c>
      <c r="B9" s="3" t="s">
        <v>142</v>
      </c>
      <c r="C9" s="3"/>
      <c r="D9" s="3" t="s">
        <v>143</v>
      </c>
      <c r="E9" s="3" t="s">
        <v>144</v>
      </c>
      <c r="F9" s="3"/>
      <c r="G9" s="3"/>
      <c r="H9" s="3"/>
      <c r="I9" s="3" t="s">
        <v>145</v>
      </c>
    </row>
    <row r="10" s="1" customFormat="1" ht="43" customHeight="1" spans="1:9">
      <c r="A10" s="3"/>
      <c r="B10" s="7" t="s">
        <v>146</v>
      </c>
      <c r="C10" s="8"/>
      <c r="D10" s="3" t="s">
        <v>147</v>
      </c>
      <c r="E10" s="3" t="s">
        <v>174</v>
      </c>
      <c r="F10" s="3"/>
      <c r="G10" s="3"/>
      <c r="H10" s="3"/>
      <c r="I10" s="3" t="s">
        <v>175</v>
      </c>
    </row>
    <row r="11" s="1" customFormat="1" ht="43" customHeight="1" spans="1:9">
      <c r="A11" s="3"/>
      <c r="B11" s="9"/>
      <c r="C11" s="10"/>
      <c r="D11" s="24" t="s">
        <v>150</v>
      </c>
      <c r="E11" s="3" t="s">
        <v>151</v>
      </c>
      <c r="F11" s="3"/>
      <c r="G11" s="3"/>
      <c r="H11" s="3"/>
      <c r="I11" s="26">
        <v>1</v>
      </c>
    </row>
    <row r="12" s="1" customFormat="1" ht="43" customHeight="1" spans="1:9">
      <c r="A12" s="3"/>
      <c r="B12" s="9"/>
      <c r="C12" s="10"/>
      <c r="D12" s="3" t="s">
        <v>152</v>
      </c>
      <c r="E12" s="3" t="s">
        <v>153</v>
      </c>
      <c r="F12" s="3"/>
      <c r="G12" s="3"/>
      <c r="H12" s="3"/>
      <c r="I12" s="26">
        <v>1</v>
      </c>
    </row>
    <row r="13" s="1" customFormat="1" ht="43" customHeight="1" spans="1:9">
      <c r="A13" s="3"/>
      <c r="B13" s="9"/>
      <c r="C13" s="10"/>
      <c r="D13" s="3" t="s">
        <v>154</v>
      </c>
      <c r="E13" s="12" t="s">
        <v>155</v>
      </c>
      <c r="F13" s="13"/>
      <c r="G13" s="13"/>
      <c r="H13" s="14"/>
      <c r="I13" s="26" t="s">
        <v>176</v>
      </c>
    </row>
    <row r="14" s="1" customFormat="1" ht="43" customHeight="1" spans="1:9">
      <c r="A14" s="3"/>
      <c r="B14" s="3" t="s">
        <v>156</v>
      </c>
      <c r="C14" s="3"/>
      <c r="D14" s="3" t="s">
        <v>157</v>
      </c>
      <c r="E14" s="3" t="s">
        <v>158</v>
      </c>
      <c r="F14" s="3"/>
      <c r="G14" s="3"/>
      <c r="H14" s="3"/>
      <c r="I14" s="15" t="s">
        <v>177</v>
      </c>
    </row>
    <row r="15" s="1" customFormat="1" ht="51" customHeight="1" spans="1:9">
      <c r="A15" s="3"/>
      <c r="B15" s="3" t="s">
        <v>160</v>
      </c>
      <c r="C15" s="3"/>
      <c r="D15" s="3" t="s">
        <v>161</v>
      </c>
      <c r="E15" s="25" t="s">
        <v>162</v>
      </c>
      <c r="F15" s="25"/>
      <c r="G15" s="25"/>
      <c r="H15" s="25"/>
      <c r="I15" s="27" t="s">
        <v>163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J14" sqref="J14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2.5555555555556" style="1" customWidth="1"/>
    <col min="5" max="6" width="9.77777777777778" style="1"/>
    <col min="7" max="7" width="9.11111111111111" style="1" customWidth="1"/>
    <col min="8" max="8" width="6" style="1" customWidth="1"/>
    <col min="9" max="9" width="13.6666666666667" style="1" customWidth="1"/>
    <col min="10" max="16384" width="9.77777777777778" style="1"/>
  </cols>
  <sheetData>
    <row r="1" s="1" customFormat="1" ht="40" customHeight="1" spans="1:9">
      <c r="A1" s="2" t="s">
        <v>127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3</v>
      </c>
      <c r="B2" s="3"/>
      <c r="C2" s="3"/>
      <c r="D2" s="4" t="s">
        <v>56</v>
      </c>
      <c r="E2" s="4"/>
      <c r="F2" s="3" t="s">
        <v>129</v>
      </c>
      <c r="G2" s="3"/>
      <c r="H2" s="3" t="s">
        <v>178</v>
      </c>
      <c r="I2" s="3"/>
    </row>
    <row r="3" s="1" customFormat="1" ht="43" customHeight="1" spans="1:9">
      <c r="A3" s="3" t="s">
        <v>131</v>
      </c>
      <c r="B3" s="3"/>
      <c r="C3" s="3"/>
      <c r="D3" s="3" t="s">
        <v>179</v>
      </c>
      <c r="E3" s="3"/>
      <c r="F3" s="3" t="s">
        <v>133</v>
      </c>
      <c r="G3" s="3"/>
      <c r="H3" s="3" t="s">
        <v>24</v>
      </c>
      <c r="I3" s="3"/>
    </row>
    <row r="4" s="1" customFormat="1" ht="43" customHeight="1" spans="1:9">
      <c r="A4" s="3" t="s">
        <v>134</v>
      </c>
      <c r="B4" s="5"/>
      <c r="C4" s="5"/>
      <c r="D4" s="6" t="s">
        <v>135</v>
      </c>
      <c r="E4" s="6"/>
      <c r="F4" s="3">
        <v>20</v>
      </c>
      <c r="G4" s="3"/>
      <c r="H4" s="3"/>
      <c r="I4" s="3"/>
    </row>
    <row r="5" s="1" customFormat="1" ht="43" customHeight="1" spans="1:9">
      <c r="A5" s="5"/>
      <c r="B5" s="5"/>
      <c r="C5" s="5"/>
      <c r="D5" s="6" t="s">
        <v>136</v>
      </c>
      <c r="E5" s="6"/>
      <c r="F5" s="3">
        <v>20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137</v>
      </c>
      <c r="E6" s="6"/>
      <c r="F6" s="3"/>
      <c r="G6" s="3"/>
      <c r="H6" s="3"/>
      <c r="I6" s="3"/>
    </row>
    <row r="7" s="1" customFormat="1" ht="43" customHeight="1" spans="1:9">
      <c r="A7" s="3" t="s">
        <v>138</v>
      </c>
      <c r="B7" s="3" t="s">
        <v>139</v>
      </c>
      <c r="C7" s="3"/>
      <c r="D7" s="3"/>
      <c r="E7" s="3"/>
      <c r="F7" s="3"/>
      <c r="G7" s="3"/>
      <c r="H7" s="3"/>
      <c r="I7" s="3"/>
    </row>
    <row r="8" s="1" customFormat="1" ht="58" customHeight="1" spans="1:9">
      <c r="A8" s="3"/>
      <c r="B8" s="23" t="s">
        <v>57</v>
      </c>
      <c r="C8" s="23"/>
      <c r="D8" s="23"/>
      <c r="E8" s="23"/>
      <c r="F8" s="23"/>
      <c r="G8" s="23"/>
      <c r="H8" s="23"/>
      <c r="I8" s="4"/>
    </row>
    <row r="9" s="1" customFormat="1" ht="43" customHeight="1" spans="1:9">
      <c r="A9" s="3" t="s">
        <v>141</v>
      </c>
      <c r="B9" s="3" t="s">
        <v>142</v>
      </c>
      <c r="C9" s="3"/>
      <c r="D9" s="3" t="s">
        <v>143</v>
      </c>
      <c r="E9" s="3" t="s">
        <v>144</v>
      </c>
      <c r="F9" s="3"/>
      <c r="G9" s="3"/>
      <c r="H9" s="3"/>
      <c r="I9" s="3" t="s">
        <v>145</v>
      </c>
    </row>
    <row r="10" s="1" customFormat="1" ht="43" customHeight="1" spans="1:9">
      <c r="A10" s="3"/>
      <c r="B10" s="7" t="s">
        <v>146</v>
      </c>
      <c r="C10" s="8"/>
      <c r="D10" s="3" t="s">
        <v>147</v>
      </c>
      <c r="E10" s="3" t="s">
        <v>180</v>
      </c>
      <c r="F10" s="3"/>
      <c r="G10" s="3"/>
      <c r="H10" s="3"/>
      <c r="I10" s="3" t="s">
        <v>181</v>
      </c>
    </row>
    <row r="11" s="1" customFormat="1" ht="43" customHeight="1" spans="1:9">
      <c r="A11" s="3"/>
      <c r="B11" s="9"/>
      <c r="C11" s="10"/>
      <c r="D11" s="24" t="s">
        <v>150</v>
      </c>
      <c r="E11" s="3" t="s">
        <v>151</v>
      </c>
      <c r="F11" s="3"/>
      <c r="G11" s="3"/>
      <c r="H11" s="3"/>
      <c r="I11" s="26">
        <v>1</v>
      </c>
    </row>
    <row r="12" s="1" customFormat="1" ht="43" customHeight="1" spans="1:9">
      <c r="A12" s="3"/>
      <c r="B12" s="9"/>
      <c r="C12" s="10"/>
      <c r="D12" s="3" t="s">
        <v>152</v>
      </c>
      <c r="E12" s="3" t="s">
        <v>153</v>
      </c>
      <c r="F12" s="3"/>
      <c r="G12" s="3"/>
      <c r="H12" s="3"/>
      <c r="I12" s="26">
        <v>1</v>
      </c>
    </row>
    <row r="13" s="1" customFormat="1" ht="43" customHeight="1" spans="1:9">
      <c r="A13" s="3"/>
      <c r="B13" s="9"/>
      <c r="C13" s="10"/>
      <c r="D13" s="3" t="s">
        <v>154</v>
      </c>
      <c r="E13" s="12" t="s">
        <v>155</v>
      </c>
      <c r="F13" s="13"/>
      <c r="G13" s="13"/>
      <c r="H13" s="14"/>
      <c r="I13" s="26" t="s">
        <v>182</v>
      </c>
    </row>
    <row r="14" s="1" customFormat="1" ht="43" customHeight="1" spans="1:9">
      <c r="A14" s="3"/>
      <c r="B14" s="3" t="s">
        <v>156</v>
      </c>
      <c r="C14" s="3"/>
      <c r="D14" s="3" t="s">
        <v>157</v>
      </c>
      <c r="E14" s="3" t="s">
        <v>158</v>
      </c>
      <c r="F14" s="3"/>
      <c r="G14" s="3"/>
      <c r="H14" s="3"/>
      <c r="I14" s="15" t="s">
        <v>183</v>
      </c>
    </row>
    <row r="15" s="1" customFormat="1" ht="51" customHeight="1" spans="1:9">
      <c r="A15" s="3"/>
      <c r="B15" s="3" t="s">
        <v>160</v>
      </c>
      <c r="C15" s="3"/>
      <c r="D15" s="3" t="s">
        <v>161</v>
      </c>
      <c r="E15" s="25" t="s">
        <v>162</v>
      </c>
      <c r="F15" s="25"/>
      <c r="G15" s="25"/>
      <c r="H15" s="25"/>
      <c r="I15" s="27" t="s">
        <v>163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4" sqref="F4:I5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.77777777777778" style="1" customWidth="1"/>
    <col min="4" max="4" width="12.5555555555556" style="1" customWidth="1"/>
    <col min="5" max="6" width="9.77777777777778" style="1"/>
    <col min="7" max="7" width="9.11111111111111" style="1" customWidth="1"/>
    <col min="8" max="8" width="6" style="1" customWidth="1"/>
    <col min="9" max="9" width="13.6666666666667" style="1" customWidth="1"/>
    <col min="10" max="16384" width="9.77777777777778" style="1"/>
  </cols>
  <sheetData>
    <row r="1" s="1" customFormat="1" ht="40" customHeight="1" spans="1:9">
      <c r="A1" s="2" t="s">
        <v>127</v>
      </c>
      <c r="B1" s="2"/>
      <c r="C1" s="2"/>
      <c r="D1" s="2"/>
      <c r="E1" s="2"/>
      <c r="F1" s="2"/>
      <c r="G1" s="2"/>
      <c r="H1" s="2"/>
      <c r="I1" s="2"/>
    </row>
    <row r="2" s="1" customFormat="1" ht="43" customHeight="1" spans="1:9">
      <c r="A2" s="3" t="s">
        <v>3</v>
      </c>
      <c r="B2" s="3"/>
      <c r="C2" s="3"/>
      <c r="D2" s="4" t="s">
        <v>184</v>
      </c>
      <c r="E2" s="4"/>
      <c r="F2" s="3" t="s">
        <v>129</v>
      </c>
      <c r="G2" s="3"/>
      <c r="H2" s="3" t="s">
        <v>185</v>
      </c>
      <c r="I2" s="3"/>
    </row>
    <row r="3" s="1" customFormat="1" ht="43" customHeight="1" spans="1:9">
      <c r="A3" s="3" t="s">
        <v>131</v>
      </c>
      <c r="B3" s="3"/>
      <c r="C3" s="3"/>
      <c r="D3" s="3" t="s">
        <v>186</v>
      </c>
      <c r="E3" s="3"/>
      <c r="F3" s="3" t="s">
        <v>133</v>
      </c>
      <c r="G3" s="3"/>
      <c r="H3" s="3" t="s">
        <v>187</v>
      </c>
      <c r="I3" s="3"/>
    </row>
    <row r="4" s="1" customFormat="1" ht="43" customHeight="1" spans="1:9">
      <c r="A4" s="3" t="s">
        <v>134</v>
      </c>
      <c r="B4" s="5"/>
      <c r="C4" s="5"/>
      <c r="D4" s="6" t="s">
        <v>135</v>
      </c>
      <c r="E4" s="6"/>
      <c r="F4" s="3">
        <v>400.47</v>
      </c>
      <c r="G4" s="3"/>
      <c r="H4" s="3"/>
      <c r="I4" s="3"/>
    </row>
    <row r="5" s="1" customFormat="1" ht="43" customHeight="1" spans="1:9">
      <c r="A5" s="5"/>
      <c r="B5" s="5"/>
      <c r="C5" s="5"/>
      <c r="D5" s="6" t="s">
        <v>136</v>
      </c>
      <c r="E5" s="6"/>
      <c r="F5" s="3">
        <v>400.47</v>
      </c>
      <c r="G5" s="3"/>
      <c r="H5" s="3"/>
      <c r="I5" s="3"/>
    </row>
    <row r="6" s="1" customFormat="1" ht="43" customHeight="1" spans="1:9">
      <c r="A6" s="5"/>
      <c r="B6" s="5"/>
      <c r="C6" s="5"/>
      <c r="D6" s="6" t="s">
        <v>137</v>
      </c>
      <c r="E6" s="6"/>
      <c r="F6" s="3"/>
      <c r="G6" s="3"/>
      <c r="H6" s="3"/>
      <c r="I6" s="3"/>
    </row>
    <row r="7" s="1" customFormat="1" ht="43" customHeight="1" spans="1:9">
      <c r="A7" s="3" t="s">
        <v>138</v>
      </c>
      <c r="B7" s="3" t="s">
        <v>139</v>
      </c>
      <c r="C7" s="3"/>
      <c r="D7" s="3"/>
      <c r="E7" s="3"/>
      <c r="F7" s="3"/>
      <c r="G7" s="3"/>
      <c r="H7" s="3"/>
      <c r="I7" s="3"/>
    </row>
    <row r="8" s="1" customFormat="1" ht="58" customHeight="1" spans="1:9">
      <c r="A8" s="3"/>
      <c r="B8" s="23" t="s">
        <v>188</v>
      </c>
      <c r="C8" s="23"/>
      <c r="D8" s="23"/>
      <c r="E8" s="23"/>
      <c r="F8" s="23"/>
      <c r="G8" s="23"/>
      <c r="H8" s="23"/>
      <c r="I8" s="4"/>
    </row>
    <row r="9" s="1" customFormat="1" ht="43" customHeight="1" spans="1:9">
      <c r="A9" s="3" t="s">
        <v>141</v>
      </c>
      <c r="B9" s="3" t="s">
        <v>142</v>
      </c>
      <c r="C9" s="3"/>
      <c r="D9" s="3" t="s">
        <v>143</v>
      </c>
      <c r="E9" s="3" t="s">
        <v>144</v>
      </c>
      <c r="F9" s="3"/>
      <c r="G9" s="3"/>
      <c r="H9" s="3"/>
      <c r="I9" s="3" t="s">
        <v>145</v>
      </c>
    </row>
    <row r="10" s="1" customFormat="1" ht="43" customHeight="1" spans="1:9">
      <c r="A10" s="3"/>
      <c r="B10" s="7" t="s">
        <v>146</v>
      </c>
      <c r="C10" s="8"/>
      <c r="D10" s="3" t="s">
        <v>147</v>
      </c>
      <c r="E10" s="3" t="s">
        <v>189</v>
      </c>
      <c r="F10" s="3"/>
      <c r="G10" s="3"/>
      <c r="H10" s="3"/>
      <c r="I10" s="3" t="s">
        <v>190</v>
      </c>
    </row>
    <row r="11" s="1" customFormat="1" ht="43" customHeight="1" spans="1:9">
      <c r="A11" s="3"/>
      <c r="B11" s="9"/>
      <c r="C11" s="10"/>
      <c r="D11" s="24" t="s">
        <v>150</v>
      </c>
      <c r="E11" s="3" t="s">
        <v>151</v>
      </c>
      <c r="F11" s="3"/>
      <c r="G11" s="3"/>
      <c r="H11" s="3"/>
      <c r="I11" s="26">
        <v>1</v>
      </c>
    </row>
    <row r="12" s="1" customFormat="1" ht="43" customHeight="1" spans="1:9">
      <c r="A12" s="3"/>
      <c r="B12" s="9"/>
      <c r="C12" s="10"/>
      <c r="D12" s="3" t="s">
        <v>152</v>
      </c>
      <c r="E12" s="3" t="s">
        <v>153</v>
      </c>
      <c r="F12" s="3"/>
      <c r="G12" s="3"/>
      <c r="H12" s="3"/>
      <c r="I12" s="26">
        <v>1</v>
      </c>
    </row>
    <row r="13" s="1" customFormat="1" ht="43" customHeight="1" spans="1:9">
      <c r="A13" s="3"/>
      <c r="B13" s="9"/>
      <c r="C13" s="10"/>
      <c r="D13" s="3" t="s">
        <v>154</v>
      </c>
      <c r="E13" s="12" t="s">
        <v>191</v>
      </c>
      <c r="F13" s="13"/>
      <c r="G13" s="13"/>
      <c r="H13" s="14"/>
      <c r="I13" s="26" t="s">
        <v>192</v>
      </c>
    </row>
    <row r="14" s="1" customFormat="1" ht="43" customHeight="1" spans="1:9">
      <c r="A14" s="3"/>
      <c r="B14" s="3" t="s">
        <v>156</v>
      </c>
      <c r="C14" s="3"/>
      <c r="D14" s="3" t="s">
        <v>157</v>
      </c>
      <c r="E14" s="3" t="s">
        <v>158</v>
      </c>
      <c r="F14" s="3"/>
      <c r="G14" s="3"/>
      <c r="H14" s="3"/>
      <c r="I14" s="15" t="s">
        <v>193</v>
      </c>
    </row>
    <row r="15" s="1" customFormat="1" ht="51" customHeight="1" spans="1:9">
      <c r="A15" s="3"/>
      <c r="B15" s="3" t="s">
        <v>160</v>
      </c>
      <c r="C15" s="3"/>
      <c r="D15" s="3" t="s">
        <v>161</v>
      </c>
      <c r="E15" s="25" t="s">
        <v>162</v>
      </c>
      <c r="F15" s="25"/>
      <c r="G15" s="25"/>
      <c r="H15" s="25"/>
      <c r="I15" s="27" t="s">
        <v>163</v>
      </c>
    </row>
  </sheetData>
  <mergeCells count="31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B14:C14"/>
    <mergeCell ref="E14:H14"/>
    <mergeCell ref="B15:C15"/>
    <mergeCell ref="E15:H15"/>
    <mergeCell ref="A7:A8"/>
    <mergeCell ref="A9:A15"/>
    <mergeCell ref="A4:C6"/>
    <mergeCell ref="B10:C13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I22" sqref="I22"/>
    </sheetView>
  </sheetViews>
  <sheetFormatPr defaultColWidth="9.77777777777778" defaultRowHeight="15.6"/>
  <cols>
    <col min="1" max="1" width="5" style="1" customWidth="1"/>
    <col min="2" max="2" width="9.77777777777778" style="1"/>
    <col min="3" max="3" width="1.55555555555556" style="1" customWidth="1"/>
    <col min="4" max="4" width="11.5555555555556" style="1" customWidth="1"/>
    <col min="5" max="5" width="7.88888888888889" style="1" customWidth="1"/>
    <col min="6" max="6" width="9.77777777777778" style="1"/>
    <col min="7" max="7" width="7.11111111111111" style="1" customWidth="1"/>
    <col min="8" max="8" width="2.44444444444444" style="1" customWidth="1"/>
    <col min="9" max="9" width="23.8888888888889" style="1" customWidth="1"/>
    <col min="10" max="16384" width="9.77777777777778" style="1"/>
  </cols>
  <sheetData>
    <row r="1" s="1" customFormat="1" ht="51" customHeight="1" spans="1:9">
      <c r="A1" s="2" t="s">
        <v>127</v>
      </c>
      <c r="B1" s="2"/>
      <c r="C1" s="2"/>
      <c r="D1" s="2"/>
      <c r="E1" s="2"/>
      <c r="F1" s="2"/>
      <c r="G1" s="2"/>
      <c r="H1" s="2"/>
      <c r="I1" s="2"/>
    </row>
    <row r="2" s="1" customFormat="1" ht="37" customHeight="1" spans="1:9">
      <c r="A2" s="3" t="s">
        <v>3</v>
      </c>
      <c r="B2" s="3"/>
      <c r="C2" s="3"/>
      <c r="D2" s="4" t="s">
        <v>18</v>
      </c>
      <c r="E2" s="4"/>
      <c r="F2" s="3" t="s">
        <v>129</v>
      </c>
      <c r="G2" s="3"/>
      <c r="H2" s="3" t="s">
        <v>172</v>
      </c>
      <c r="I2" s="3"/>
    </row>
    <row r="3" s="1" customFormat="1" ht="37" customHeight="1" spans="1:9">
      <c r="A3" s="3" t="s">
        <v>131</v>
      </c>
      <c r="B3" s="3"/>
      <c r="C3" s="3"/>
      <c r="D3" s="3" t="s">
        <v>173</v>
      </c>
      <c r="E3" s="3"/>
      <c r="F3" s="3" t="s">
        <v>133</v>
      </c>
      <c r="G3" s="3"/>
      <c r="H3" s="3" t="s">
        <v>82</v>
      </c>
      <c r="I3" s="3"/>
    </row>
    <row r="4" s="1" customFormat="1" ht="37" customHeight="1" spans="1:9">
      <c r="A4" s="3" t="s">
        <v>134</v>
      </c>
      <c r="B4" s="5"/>
      <c r="C4" s="5"/>
      <c r="D4" s="6" t="s">
        <v>135</v>
      </c>
      <c r="E4" s="6"/>
      <c r="F4" s="3">
        <v>39.15</v>
      </c>
      <c r="G4" s="3"/>
      <c r="H4" s="3"/>
      <c r="I4" s="3"/>
    </row>
    <row r="5" s="1" customFormat="1" ht="37" customHeight="1" spans="1:9">
      <c r="A5" s="5"/>
      <c r="B5" s="5"/>
      <c r="C5" s="5"/>
      <c r="D5" s="6" t="s">
        <v>136</v>
      </c>
      <c r="E5" s="6"/>
      <c r="F5" s="3">
        <v>39.15</v>
      </c>
      <c r="G5" s="3"/>
      <c r="H5" s="3"/>
      <c r="I5" s="3"/>
    </row>
    <row r="6" s="1" customFormat="1" ht="37" customHeight="1" spans="1:9">
      <c r="A6" s="5"/>
      <c r="B6" s="5"/>
      <c r="C6" s="5"/>
      <c r="D6" s="6" t="s">
        <v>137</v>
      </c>
      <c r="E6" s="6"/>
      <c r="F6" s="3"/>
      <c r="G6" s="3"/>
      <c r="H6" s="3"/>
      <c r="I6" s="3"/>
    </row>
    <row r="7" s="1" customFormat="1" ht="37" customHeight="1" spans="1:9">
      <c r="A7" s="3" t="s">
        <v>138</v>
      </c>
      <c r="B7" s="3" t="s">
        <v>139</v>
      </c>
      <c r="C7" s="3"/>
      <c r="D7" s="3"/>
      <c r="E7" s="3"/>
      <c r="F7" s="3"/>
      <c r="G7" s="3"/>
      <c r="H7" s="3"/>
      <c r="I7" s="3"/>
    </row>
    <row r="8" s="1" customFormat="1" ht="37" customHeight="1" spans="1:9">
      <c r="A8" s="3"/>
      <c r="B8" s="6" t="s">
        <v>194</v>
      </c>
      <c r="C8" s="6"/>
      <c r="D8" s="6"/>
      <c r="E8" s="6"/>
      <c r="F8" s="6"/>
      <c r="G8" s="6"/>
      <c r="H8" s="6"/>
      <c r="I8" s="3"/>
    </row>
    <row r="9" s="1" customFormat="1" ht="37" customHeight="1" spans="1:9">
      <c r="A9" s="3" t="s">
        <v>141</v>
      </c>
      <c r="B9" s="3" t="s">
        <v>142</v>
      </c>
      <c r="C9" s="3"/>
      <c r="D9" s="3" t="s">
        <v>143</v>
      </c>
      <c r="E9" s="3" t="s">
        <v>144</v>
      </c>
      <c r="F9" s="3"/>
      <c r="G9" s="3"/>
      <c r="H9" s="3"/>
      <c r="I9" s="3" t="s">
        <v>145</v>
      </c>
    </row>
    <row r="10" s="1" customFormat="1" ht="37" customHeight="1" spans="1:9">
      <c r="A10" s="3"/>
      <c r="B10" s="7" t="s">
        <v>146</v>
      </c>
      <c r="C10" s="8"/>
      <c r="D10" s="3" t="s">
        <v>147</v>
      </c>
      <c r="E10" s="3" t="s">
        <v>195</v>
      </c>
      <c r="F10" s="3"/>
      <c r="G10" s="3"/>
      <c r="H10" s="3"/>
      <c r="I10" s="3" t="s">
        <v>196</v>
      </c>
    </row>
    <row r="11" s="1" customFormat="1" ht="37" customHeight="1" spans="1:9">
      <c r="A11" s="3"/>
      <c r="B11" s="9"/>
      <c r="C11" s="10"/>
      <c r="D11" s="11" t="s">
        <v>150</v>
      </c>
      <c r="E11" s="17" t="s">
        <v>151</v>
      </c>
      <c r="F11" s="18"/>
      <c r="G11" s="18"/>
      <c r="H11" s="19"/>
      <c r="I11" s="20">
        <v>1</v>
      </c>
    </row>
    <row r="12" s="1" customFormat="1" ht="37" customHeight="1" spans="1:9">
      <c r="A12" s="3"/>
      <c r="B12" s="9"/>
      <c r="C12" s="10"/>
      <c r="D12" s="3" t="s">
        <v>152</v>
      </c>
      <c r="E12" s="3" t="s">
        <v>197</v>
      </c>
      <c r="F12" s="3"/>
      <c r="G12" s="3"/>
      <c r="H12" s="3"/>
      <c r="I12" s="20">
        <v>1</v>
      </c>
    </row>
    <row r="13" s="1" customFormat="1" ht="71" customHeight="1" spans="1:9">
      <c r="A13" s="3"/>
      <c r="B13" s="9"/>
      <c r="C13" s="10"/>
      <c r="D13" s="3" t="s">
        <v>154</v>
      </c>
      <c r="E13" s="17" t="s">
        <v>169</v>
      </c>
      <c r="F13" s="18"/>
      <c r="G13" s="18"/>
      <c r="H13" s="19"/>
      <c r="I13" s="21" t="s">
        <v>198</v>
      </c>
    </row>
    <row r="14" s="1" customFormat="1" ht="46" customHeight="1" spans="1:9">
      <c r="A14" s="3"/>
      <c r="B14" s="7" t="s">
        <v>156</v>
      </c>
      <c r="C14" s="8"/>
      <c r="D14" s="3" t="s">
        <v>199</v>
      </c>
      <c r="E14" s="3" t="s">
        <v>200</v>
      </c>
      <c r="F14" s="3"/>
      <c r="G14" s="3"/>
      <c r="H14" s="3"/>
      <c r="I14" s="4" t="s">
        <v>201</v>
      </c>
    </row>
    <row r="15" s="1" customFormat="1" ht="46" customHeight="1" spans="1:9">
      <c r="A15" s="3"/>
      <c r="B15" s="9"/>
      <c r="C15" s="10"/>
      <c r="D15" s="3" t="s">
        <v>157</v>
      </c>
      <c r="E15" s="3" t="s">
        <v>158</v>
      </c>
      <c r="F15" s="3"/>
      <c r="G15" s="3"/>
      <c r="H15" s="3"/>
      <c r="I15" s="22" t="s">
        <v>202</v>
      </c>
    </row>
    <row r="16" s="1" customFormat="1" ht="46" customHeight="1" spans="1:9">
      <c r="A16" s="3"/>
      <c r="B16" s="3" t="s">
        <v>160</v>
      </c>
      <c r="C16" s="3"/>
      <c r="D16" s="3" t="s">
        <v>161</v>
      </c>
      <c r="E16" s="3" t="s">
        <v>203</v>
      </c>
      <c r="F16" s="3"/>
      <c r="G16" s="3"/>
      <c r="H16" s="3"/>
      <c r="I16" s="21" t="s">
        <v>163</v>
      </c>
    </row>
  </sheetData>
  <mergeCells count="32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B16:C16"/>
    <mergeCell ref="E16:H16"/>
    <mergeCell ref="A7:A8"/>
    <mergeCell ref="A9:A16"/>
    <mergeCell ref="A4:C6"/>
    <mergeCell ref="B10:C13"/>
    <mergeCell ref="B14:C15"/>
  </mergeCells>
  <pageMargins left="1.10208333333333" right="1.02361111111111" top="1.45625" bottom="1.37777777777778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opLeftCell="A10" workbookViewId="0">
      <selection activeCell="E24" sqref="E24"/>
    </sheetView>
  </sheetViews>
  <sheetFormatPr defaultColWidth="9.77777777777778" defaultRowHeight="15.6"/>
  <cols>
    <col min="1" max="1" width="6.11111111111111" style="1" customWidth="1"/>
    <col min="2" max="2" width="9.77777777777778" style="1"/>
    <col min="3" max="3" width="2" style="1" customWidth="1"/>
    <col min="4" max="4" width="11.8888888888889" style="1" customWidth="1"/>
    <col min="5" max="7" width="9.77777777777778" style="1"/>
    <col min="8" max="8" width="5.66666666666667" style="1" customWidth="1"/>
    <col min="9" max="9" width="13.8888888888889" style="1" customWidth="1"/>
    <col min="10" max="16384" width="9.77777777777778" style="1"/>
  </cols>
  <sheetData>
    <row r="1" s="1" customFormat="1" ht="33" customHeight="1" spans="1:9">
      <c r="A1" s="2" t="s">
        <v>127</v>
      </c>
      <c r="B1" s="2"/>
      <c r="C1" s="2"/>
      <c r="D1" s="2"/>
      <c r="E1" s="2"/>
      <c r="F1" s="2"/>
      <c r="G1" s="2"/>
      <c r="H1" s="2"/>
      <c r="I1" s="2"/>
    </row>
    <row r="2" s="1" customFormat="1" ht="36" customHeight="1" spans="1:9">
      <c r="A2" s="3" t="s">
        <v>3</v>
      </c>
      <c r="B2" s="3"/>
      <c r="C2" s="3"/>
      <c r="D2" s="4" t="s">
        <v>73</v>
      </c>
      <c r="E2" s="4"/>
      <c r="F2" s="3" t="s">
        <v>129</v>
      </c>
      <c r="G2" s="3"/>
      <c r="H2" s="3" t="s">
        <v>172</v>
      </c>
      <c r="I2" s="3"/>
    </row>
    <row r="3" s="1" customFormat="1" ht="36" customHeight="1" spans="1:9">
      <c r="A3" s="3" t="s">
        <v>131</v>
      </c>
      <c r="B3" s="3"/>
      <c r="C3" s="3"/>
      <c r="D3" s="3" t="s">
        <v>173</v>
      </c>
      <c r="E3" s="3"/>
      <c r="F3" s="3" t="s">
        <v>133</v>
      </c>
      <c r="G3" s="3"/>
      <c r="H3" s="4" t="s">
        <v>82</v>
      </c>
      <c r="I3" s="4"/>
    </row>
    <row r="4" s="1" customFormat="1" ht="36" customHeight="1" spans="1:9">
      <c r="A4" s="3" t="s">
        <v>134</v>
      </c>
      <c r="B4" s="5"/>
      <c r="C4" s="5"/>
      <c r="D4" s="6" t="s">
        <v>135</v>
      </c>
      <c r="E4" s="6"/>
      <c r="F4" s="3">
        <v>500</v>
      </c>
      <c r="G4" s="3"/>
      <c r="H4" s="3"/>
      <c r="I4" s="3"/>
    </row>
    <row r="5" s="1" customFormat="1" ht="36" customHeight="1" spans="1:9">
      <c r="A5" s="5"/>
      <c r="B5" s="5"/>
      <c r="C5" s="5"/>
      <c r="D5" s="6" t="s">
        <v>136</v>
      </c>
      <c r="E5" s="6"/>
      <c r="F5" s="3">
        <v>500</v>
      </c>
      <c r="G5" s="3"/>
      <c r="H5" s="3"/>
      <c r="I5" s="3"/>
    </row>
    <row r="6" s="1" customFormat="1" ht="36" customHeight="1" spans="1:9">
      <c r="A6" s="5"/>
      <c r="B6" s="5"/>
      <c r="C6" s="5"/>
      <c r="D6" s="6" t="s">
        <v>137</v>
      </c>
      <c r="E6" s="6"/>
      <c r="F6" s="3"/>
      <c r="G6" s="3"/>
      <c r="H6" s="3"/>
      <c r="I6" s="3"/>
    </row>
    <row r="7" s="1" customFormat="1" ht="36" customHeight="1" spans="1:9">
      <c r="A7" s="3" t="s">
        <v>138</v>
      </c>
      <c r="B7" s="3" t="s">
        <v>139</v>
      </c>
      <c r="C7" s="3"/>
      <c r="D7" s="3"/>
      <c r="E7" s="3"/>
      <c r="F7" s="3"/>
      <c r="G7" s="3"/>
      <c r="H7" s="3"/>
      <c r="I7" s="3"/>
    </row>
    <row r="8" s="1" customFormat="1" ht="72" customHeight="1" spans="1:9">
      <c r="A8" s="3"/>
      <c r="B8" s="6" t="s">
        <v>204</v>
      </c>
      <c r="C8" s="6"/>
      <c r="D8" s="6"/>
      <c r="E8" s="6"/>
      <c r="F8" s="6"/>
      <c r="G8" s="6"/>
      <c r="H8" s="6"/>
      <c r="I8" s="3"/>
    </row>
    <row r="9" s="1" customFormat="1" ht="39" customHeight="1" spans="1:9">
      <c r="A9" s="3" t="s">
        <v>141</v>
      </c>
      <c r="B9" s="3" t="s">
        <v>142</v>
      </c>
      <c r="C9" s="3"/>
      <c r="D9" s="3" t="s">
        <v>143</v>
      </c>
      <c r="E9" s="3" t="s">
        <v>144</v>
      </c>
      <c r="F9" s="3"/>
      <c r="G9" s="3"/>
      <c r="H9" s="3"/>
      <c r="I9" s="3" t="s">
        <v>145</v>
      </c>
    </row>
    <row r="10" s="1" customFormat="1" ht="39" customHeight="1" spans="1:9">
      <c r="A10" s="3"/>
      <c r="B10" s="7" t="s">
        <v>146</v>
      </c>
      <c r="C10" s="8"/>
      <c r="D10" s="3" t="s">
        <v>147</v>
      </c>
      <c r="E10" s="3" t="s">
        <v>205</v>
      </c>
      <c r="F10" s="3"/>
      <c r="G10" s="3"/>
      <c r="H10" s="3"/>
      <c r="I10" s="15" t="s">
        <v>206</v>
      </c>
    </row>
    <row r="11" s="1" customFormat="1" ht="39" customHeight="1" spans="1:9">
      <c r="A11" s="3"/>
      <c r="B11" s="9"/>
      <c r="C11" s="10"/>
      <c r="D11" s="11" t="s">
        <v>150</v>
      </c>
      <c r="E11" s="3" t="s">
        <v>207</v>
      </c>
      <c r="F11" s="3"/>
      <c r="G11" s="3"/>
      <c r="H11" s="3"/>
      <c r="I11" s="15" t="s">
        <v>208</v>
      </c>
    </row>
    <row r="12" s="1" customFormat="1" ht="39" customHeight="1" spans="1:9">
      <c r="A12" s="3"/>
      <c r="B12" s="9"/>
      <c r="C12" s="10"/>
      <c r="D12" s="3" t="s">
        <v>152</v>
      </c>
      <c r="E12" s="3" t="s">
        <v>153</v>
      </c>
      <c r="F12" s="3"/>
      <c r="G12" s="3"/>
      <c r="H12" s="3"/>
      <c r="I12" s="15">
        <v>1</v>
      </c>
    </row>
    <row r="13" s="1" customFormat="1" ht="39" customHeight="1" spans="1:9">
      <c r="A13" s="3"/>
      <c r="B13" s="9"/>
      <c r="C13" s="10"/>
      <c r="D13" s="3" t="s">
        <v>154</v>
      </c>
      <c r="E13" s="12" t="s">
        <v>155</v>
      </c>
      <c r="F13" s="13"/>
      <c r="G13" s="13"/>
      <c r="H13" s="14"/>
      <c r="I13" s="15" t="s">
        <v>209</v>
      </c>
    </row>
    <row r="14" s="1" customFormat="1" ht="39" customHeight="1" spans="1:9">
      <c r="A14" s="3"/>
      <c r="B14" s="7" t="s">
        <v>156</v>
      </c>
      <c r="C14" s="8"/>
      <c r="D14" s="11" t="s">
        <v>199</v>
      </c>
      <c r="E14" s="3" t="s">
        <v>210</v>
      </c>
      <c r="F14" s="3"/>
      <c r="G14" s="3"/>
      <c r="H14" s="3"/>
      <c r="I14" s="16" t="s">
        <v>211</v>
      </c>
    </row>
    <row r="15" s="1" customFormat="1" ht="39" customHeight="1" spans="1:9">
      <c r="A15" s="3"/>
      <c r="B15" s="9"/>
      <c r="C15" s="10"/>
      <c r="D15" s="3" t="s">
        <v>157</v>
      </c>
      <c r="E15" s="3" t="s">
        <v>212</v>
      </c>
      <c r="F15" s="3"/>
      <c r="G15" s="3"/>
      <c r="H15" s="3"/>
      <c r="I15" s="16" t="s">
        <v>213</v>
      </c>
    </row>
    <row r="16" s="1" customFormat="1" ht="39" customHeight="1" spans="1:9">
      <c r="A16" s="3"/>
      <c r="B16" s="9"/>
      <c r="C16" s="10"/>
      <c r="D16" s="3" t="s">
        <v>214</v>
      </c>
      <c r="E16" s="12" t="s">
        <v>215</v>
      </c>
      <c r="F16" s="13"/>
      <c r="G16" s="13"/>
      <c r="H16" s="14"/>
      <c r="I16" s="16" t="s">
        <v>216</v>
      </c>
    </row>
    <row r="17" s="1" customFormat="1" ht="43" customHeight="1" spans="1:9">
      <c r="A17" s="3"/>
      <c r="B17" s="3" t="s">
        <v>160</v>
      </c>
      <c r="C17" s="3"/>
      <c r="D17" s="3" t="s">
        <v>161</v>
      </c>
      <c r="E17" s="3" t="s">
        <v>217</v>
      </c>
      <c r="F17" s="3"/>
      <c r="G17" s="3"/>
      <c r="H17" s="3"/>
      <c r="I17" s="15" t="s">
        <v>163</v>
      </c>
    </row>
  </sheetData>
  <mergeCells count="33">
    <mergeCell ref="A1:I1"/>
    <mergeCell ref="A2:C2"/>
    <mergeCell ref="D2:E2"/>
    <mergeCell ref="F2:G2"/>
    <mergeCell ref="H2:I2"/>
    <mergeCell ref="A3:C3"/>
    <mergeCell ref="D3:E3"/>
    <mergeCell ref="F3:G3"/>
    <mergeCell ref="H3:I3"/>
    <mergeCell ref="D4:E4"/>
    <mergeCell ref="F4:I4"/>
    <mergeCell ref="D5:E5"/>
    <mergeCell ref="F5:I5"/>
    <mergeCell ref="D6:E6"/>
    <mergeCell ref="F6:I6"/>
    <mergeCell ref="B7:I7"/>
    <mergeCell ref="B8:I8"/>
    <mergeCell ref="B9:C9"/>
    <mergeCell ref="E9:H9"/>
    <mergeCell ref="E10:H10"/>
    <mergeCell ref="E11:H11"/>
    <mergeCell ref="E12:H12"/>
    <mergeCell ref="E13:H13"/>
    <mergeCell ref="E14:H14"/>
    <mergeCell ref="E15:H15"/>
    <mergeCell ref="E16:H16"/>
    <mergeCell ref="B17:C17"/>
    <mergeCell ref="E17:H17"/>
    <mergeCell ref="A7:A8"/>
    <mergeCell ref="A9:A17"/>
    <mergeCell ref="A4:C6"/>
    <mergeCell ref="B10:C13"/>
    <mergeCell ref="B14:C15"/>
  </mergeCells>
  <pageMargins left="1.10208333333333" right="1.02361111111111" top="1.45625" bottom="1.37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项目计划表</vt:lpstr>
      <vt:lpstr>青贮机械</vt:lpstr>
      <vt:lpstr>饲草机械</vt:lpstr>
      <vt:lpstr>洋芋库</vt:lpstr>
      <vt:lpstr>蓄水池</vt:lpstr>
      <vt:lpstr>道路</vt:lpstr>
      <vt:lpstr>中药材</vt:lpstr>
      <vt:lpstr>集体经济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星期八</cp:lastModifiedBy>
  <dcterms:created xsi:type="dcterms:W3CDTF">2006-09-13T11:21:00Z</dcterms:created>
  <dcterms:modified xsi:type="dcterms:W3CDTF">2020-04-14T08:25:10Z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