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748"/>
  </bookViews>
  <sheets>
    <sheet name="项目计划表" sheetId="9" r:id="rId1"/>
    <sheet name="集体经济" sheetId="15" r:id="rId2"/>
    <sheet name="饲草机械" sheetId="14" r:id="rId3"/>
    <sheet name="产业田" sheetId="19" r:id="rId4"/>
    <sheet name="劳务奖补" sheetId="21" r:id="rId5"/>
    <sheet name="公益性岗位" sheetId="20" r:id="rId6"/>
    <sheet name="村组道路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项目计划表!$2:$4</definedName>
    <definedName name="_xlnm._FilterDatabase" localSheetId="0" hidden="1">项目计划表!$A$1:$L$76</definedName>
  </definedNames>
  <calcPr calcId="144525"/>
</workbook>
</file>

<file path=xl/sharedStrings.xml><?xml version="1.0" encoding="utf-8"?>
<sst xmlns="http://schemas.openxmlformats.org/spreadsheetml/2006/main" count="765" uniqueCount="268">
  <si>
    <t>附件1</t>
  </si>
  <si>
    <t>2020年市级财政专项扶贫资金项目计划表</t>
  </si>
  <si>
    <t>序号</t>
  </si>
  <si>
    <t>项目名称</t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</si>
  <si>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性质</t>
    </r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</si>
  <si>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地点</t>
    </r>
  </si>
  <si>
    <t>建设内容与规模</t>
  </si>
  <si>
    <t>投资规模
（万元）</t>
  </si>
  <si>
    <t>绩效目标</t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</si>
  <si>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主管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</si>
  <si>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实施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</si>
  <si>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t>扶贫效益</t>
  </si>
  <si>
    <t>受益
村数
(个)</t>
  </si>
  <si>
    <r>
      <rPr>
        <sz val="9"/>
        <rFont val="黑体"/>
        <charset val="134"/>
      </rPr>
      <t>受益贫
困户数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(万户)</t>
    </r>
  </si>
  <si>
    <r>
      <rPr>
        <sz val="9"/>
        <rFont val="黑体"/>
        <charset val="134"/>
      </rPr>
      <t>受益贫
困人数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(万人)</t>
    </r>
  </si>
  <si>
    <t>合计</t>
  </si>
  <si>
    <t>一</t>
  </si>
  <si>
    <t>村级集体经济发展项目合计</t>
  </si>
  <si>
    <t>新建</t>
  </si>
  <si>
    <t>八珠、合道、秦团庄、天池、小南沟5个乡镇</t>
  </si>
  <si>
    <t>扶持10个未脱贫村发展村级集体经济，村集体入股草畜产业合作社或企业，每年按双方协议固定分红，股权归村集体所有，带动合作社和贫困户提升饲养管理水平</t>
  </si>
  <si>
    <t>合作社每年按不低于入股资金的6%为村集体分红；贫困户将承包的地流转给合作社，获取土地流转收益；贫困户种植饲草，为合作社提供了饲草保障；合作社吸纳贫困户务工，贫困户实现务工收入</t>
  </si>
  <si>
    <t>农业
农村局</t>
  </si>
  <si>
    <t>乡镇、村</t>
  </si>
  <si>
    <t>村级集体经济发展项目</t>
  </si>
  <si>
    <t>八珠乡</t>
  </si>
  <si>
    <t>扶持2个未脱贫村发展村级集体经济（马连掌村、白塬村），每村安排150万元，村集体入股草畜产业合作社或企业，每年按双方协议固定分红，股权归村集体所有，带动合作社和贫困户提升饲养管理水平</t>
  </si>
  <si>
    <t>乡、村</t>
  </si>
  <si>
    <t>合道镇</t>
  </si>
  <si>
    <t>扶持2个未脱贫村发展村级集体经济（赵台村150万元，大路洼村50万元），村集体入股草畜产业合作社或企业，每年按双方协议固定分红，股权归村集体所有，带动合作社和贫困户提升饲养管理水平</t>
  </si>
  <si>
    <t>镇、村</t>
  </si>
  <si>
    <t>秦团庄乡</t>
  </si>
  <si>
    <t>扶持未脱贫村王团庄村发展村级集体经济，安排资金150万元，村集体入股草畜产业合作社或企业，每年按双方协议固定分红，股权归村集体所有，带动合作社和贫困户提升饲养管理水平</t>
  </si>
  <si>
    <t>天池乡</t>
  </si>
  <si>
    <t>扶持3个未脱贫村发展村级集体经济（碾盘岭、殷屈河2个村，每村安排150万元；梁河村50万元），村集体入股草畜产业合作社或企业，每年按双方协议固定分红，股权归村集体所有，带动合作社和贫困户提升饲养管理水平</t>
  </si>
  <si>
    <t>小南沟乡</t>
  </si>
  <si>
    <t>扶持2个未脱贫村发展村级集体经济（燕麦掌村、杨胡套子村），每村安排50万元，村集体入股草畜产业合作社或企业，每年按双方协议固定分红，股权归村集体所有，带动合作社和贫困户提升饲养管理水平</t>
  </si>
  <si>
    <t>二</t>
  </si>
  <si>
    <t>饲草机械
购置合计</t>
  </si>
  <si>
    <t>全县20个乡镇</t>
  </si>
  <si>
    <t>扶持贫困户和可能致贫户购置铡草揉丝一体机3015台，补助资金1061.634万元，其中：贫困户2687台，补助资金947.941万元（柴油机型2027台，每台补助3830元，共补助776.341万元；电动机型660台，每台补助2600元，共补助171.6万元）；可能致贫户328台，补助资金113.693万元（柴油机型231台，每台补助3830元，共补助88.473万元；电动机型97台，每台补助2600元，共补助25.22万元）</t>
  </si>
  <si>
    <t>解决3015户贫困户和可能致贫户饲草粉碎机械需求，提升农业机械化服务水平</t>
  </si>
  <si>
    <t>农业机械化服务中心</t>
  </si>
  <si>
    <t>饲草机械
购置</t>
  </si>
  <si>
    <t>樊家川镇</t>
  </si>
  <si>
    <t>为28户贫困户和9户可能致贫户投放铡草揉丝一体机37台（柴油机型28台，电动机型9台），其中：长城村2台，樊家川村6台，郝集村4台，李崾岘村3台，闫塬村17台，慕家河村5台</t>
  </si>
  <si>
    <t>解决37户贫困户和可能致贫户饲草粉碎机械需求，提升农业机械化服务水平</t>
  </si>
  <si>
    <t>芦家湾乡</t>
  </si>
  <si>
    <t>为158户贫困户和18户可能致贫户投放铡草揉丝一体机176台（柴油机型62台，电动机型114台），其中：杨新庄村23台，庙儿掌村9台，井川村9台，宋家掌村26台，王庄村66台，桃李湾村4台，大堡条村24台，盘龙村3台，小堡条村12台</t>
  </si>
  <si>
    <t>解决176户贫困户和可能致贫户饲草粉碎机械需求，提升农业机械化服务水平</t>
  </si>
  <si>
    <t>罗山川乡</t>
  </si>
  <si>
    <t>为160户贫困户和16户可能致贫户投放铡草揉丝一体机176台（柴油机型160台，电动机16台），其中：西阳洼村25台，苇芝城村35台，龙柏山村9台，兰家掌村24台，大树塬村14台，陈渠子村47台，山水湾村6台，光明村16台</t>
  </si>
  <si>
    <t>环城镇</t>
  </si>
  <si>
    <t>为14户贫困户和7户可能致贫户投放铡草揉丝一体机21台（柴油机型16台，电动机型5台），其中：陈汤原村1台，马坊塬村2台，西川村1台，张淌村1台，高龚塬村12台，宁老庄村4台</t>
  </si>
  <si>
    <t>解决21户贫困户和可能致贫户饲草粉碎机械需求，提升农业机械化服务水平</t>
  </si>
  <si>
    <t>毛井镇</t>
  </si>
  <si>
    <t>为55户贫困户和2户可能致贫户投放铡草揉丝一体机57台（柴油机型48台，电动机型9台），其中：二条俭村2台，红土咀村32台，山西掌村2台，砖城子村12台，丁连掌村1台，施家滩村8台</t>
  </si>
  <si>
    <t>解决57户贫困户和可能致贫户饲草粉碎机械需求，提升农业机械化服务水平</t>
  </si>
  <si>
    <t>山城乡</t>
  </si>
  <si>
    <t>为9户贫困户和7户可能致贫户投放铡草揉丝一体机16台（柴油机型13台，电动机型3台），其中：山城堡村1台，薛塬村6台，寨柯村2台，冯家沟村1台，郝掌村3台，谢庄村3台</t>
  </si>
  <si>
    <t>解决16户贫困户和可能致贫户饲草粉碎机械需求，提升农业机械化服务水平</t>
  </si>
  <si>
    <t>木钵镇</t>
  </si>
  <si>
    <t>为119户贫困户和18户可能致贫户投放铡草揉丝一体机137台（柴油机型101台，电动机型36台），其中：周湾村5台，韩洼子村6台，刘家塬村10台，高楼塬村27台，曹旗村15台，坪子塬村19台，关营村2台，殷家桥村1台，木钵街村1台，井儿岔村10台，白家掌村8台，二合塬村2台，罗家沟村5台，邓寨子村1台，郭西掌村14台，高寨村9台，水坝滩村2台</t>
  </si>
  <si>
    <t>解决137户贫困户和可能致贫户饲草粉碎机机械需求，提升农业机械化服务水平</t>
  </si>
  <si>
    <t>为97户贫困户和34可能致贫户投放铡草揉丝一体机131台（柴油机型92台，电动机型39台），其中：八珠塬村18台，曹塬村23台，瓦崾岘村18台，杏树沟村7台，塔尔咀村1台，马莲掌村16台，冯家湾村12台，苟塬村25台，湫坝沟村1台，白塬村10台</t>
  </si>
  <si>
    <t>解决131户贫困户和可能致贫户饲草粉碎、机耕机播等机械需求，提升农业机械化服务水平</t>
  </si>
  <si>
    <t>甜水镇</t>
  </si>
  <si>
    <t>为78户贫困户和4户可能致贫户投放铡草揉丝一体机82台（柴油机型81台，电动机型1台），其中：张铁村60台，鲁掌村3台，何塬村4台，高崾岘村8台，狼儿滩村1台，大良洼村4台，七里墩村2台</t>
  </si>
  <si>
    <t>解决82户贫困户和可能致贫户饲草粉碎、机耕机播等机械需求，提升农业机械化服务水平</t>
  </si>
  <si>
    <t>演武乡</t>
  </si>
  <si>
    <t>为155户贫困户和17户可能致贫户投放铡草揉丝一体机172台（柴油机型128台，电动机型44台），其中：曳郭咀村41台，杨家洼村4台，佛岔村18台，黑泉河村12台，刘坪村4台，黄山村4台，路家塬村30台，吴家塬村7台，走马硷村52台</t>
  </si>
  <si>
    <t>解决172户贫困户和可能致贫户饲草粉碎机械需求，提升农业机械化服务水平</t>
  </si>
  <si>
    <t>为255户贫困户和20户可能致贫户投放铡草揉丝一体机275台（柴油机型257台，电动机型18台），其中：白塬畔村3台，大天子村41台，贾塬村76台，南掌堡子村19台，秦团庄村24台，王团庄村28台，新集子村34台，新峁村50台</t>
  </si>
  <si>
    <t>解决275户贫困户和可能致贫户饲草粉碎机械需求，提升农业机械化服务水平</t>
  </si>
  <si>
    <t>耿湾乡</t>
  </si>
  <si>
    <t>为205户贫困户和19户可能致贫户户投放铡草揉丝一体机224台（柴油机型106台，电动机型118台），其中：张台村17台，郜庄村17台，郝东掌村21台，潘掌村59台，万湾村46台，桃树掌村18台，韩老庄村2台，早流渠村7台，天桥村6台，耿河村15台，许掌村15台，黑城岔村1台</t>
  </si>
  <si>
    <t>解决224户贫困户和可能致贫户饲草粉碎机械需求，提升农业机械化服务水平</t>
  </si>
  <si>
    <t>洪德镇</t>
  </si>
  <si>
    <t>为21户贫困户和28户可能致贫户投放铡草揉丝一体机49台（柴油机型28台，电动机型21台），其中：新集子村5台，寇河村2台，丁阳渠子村2台，大户塬村2台，河连湾村3台，耿塬畔村6台，张崾岘村1台，私盐路村6台，洪德街村8台，李塬村1台，苗河村2台，许旗村2台，李达掌村3台，马塬村1台，苏长沟村2台，张塬村3台</t>
  </si>
  <si>
    <t>解决49户贫困户和可能致贫户饲草粉碎机械需求，提升农业机械化服务水平</t>
  </si>
  <si>
    <t>为356贫困户和16户可能致贫户投放铡草揉丝一体机372台（柴油机型357台，电动机型15台），其中：小南沟村3台，许掌村4台，汪天子村34台，李上山村36台，李塬村42台，粉子山村48台，丁寨柯村3台，陈掌村34台，燕麦掌村22台，杨胡套子村68台，天子渠村36台，连川村42台</t>
  </si>
  <si>
    <t>解决372户贫困户和可能致贫户铡草揉丝一体机需求，提升农业机械化服务水平</t>
  </si>
  <si>
    <t>车道镇</t>
  </si>
  <si>
    <t>为204户贫困户和16户可能致贫户投放铡草揉丝粉碎一体机220台（柴油机型109台，电动机型111台），其中：安掌村1台，陈掌村16台，代掌村2台，红台村25台，苦水掌村15台，刘渠村29台，刘园子村5台，三角城村3台，双庙村42台，万安村33台，王西掌村18台，魏洼村3台，杨掌村14台，樱桃掌村12台，元峁村2台</t>
  </si>
  <si>
    <t>解决220户贫困户和可能致贫户饲草粉碎机械需求，提升农业机械化服务水平</t>
  </si>
  <si>
    <t>南湫乡</t>
  </si>
  <si>
    <t>为110户贫困户和5户可能致贫户投放多功能铡草揉丝机115台（柴油机型106台，电动机型9台），其中:代家洼村14台，党家洼村33台，洪涝池村34台，杨兴堡村10台，岳后渠村8台，花儿山村12台，双井子村4台</t>
  </si>
  <si>
    <t>解决115户贫困户和可能致贫户饲草粉碎、机械需求，提升农业机械化服务水平</t>
  </si>
  <si>
    <t>曲子镇</t>
  </si>
  <si>
    <t>为70户贫困户和8户可能致贫投放铡草揉丝一体机78台（柴油机型32台，电动机型46台），其中：小庄子村3台，五里桥村1台，董家塬村4台，金村寺村14台，楼房子村13台，宋家塬村7台，金盆掌村12台，油坊塬村1台，刘旗村1台，马家河村5台，孟家寨村1台，许家塬村16台</t>
  </si>
  <si>
    <t>解决78户贫困户和可能致贫户饲草粉碎机械需求，提升农业机械化服务水平</t>
  </si>
  <si>
    <t>虎洞镇</t>
  </si>
  <si>
    <t>为143户贫困户和36户可能致贫户投放铡草揉丝一体机179台（柴油机型139台，电动机型40台）其中：半个城村17台，高庙湾村25台，贾驿村20台，金庄原村17台，砂井子村9台，魏家河村13台，张大掌村10台，张家湾村35台，常兆台村22台，刘解掌村11台</t>
  </si>
  <si>
    <t>解决179户贫困户和可能致贫户饲草粉碎机械需求，提升农业机械化服务水平</t>
  </si>
  <si>
    <t>为327户贫困户和20户可能致贫户投放铡草揉丝一体机347台（柴油机型291，电动机型56台），其中：天池村7台，张邓塬村7台，梁河村23台，殷屈河村9台，苏北岔村43台，潘老庄村30台，大庄台村23台，四合掌村26台，老庄湾村33台，井渠淌村6台，鲜岔村1台，碾盘岭村18台，大方山村29台，喜家坪村39台，曹李川村45台，吴城子村8台</t>
  </si>
  <si>
    <t>解决347户贫困户和可能致贫户饲草粉碎机械需求，提升农业机械化服务水平</t>
  </si>
  <si>
    <t>为123户贫困户和28户可能致贫户投放铡草揉丝一体机151台（柴油机型104台，电动机型47台），其中，陈旗塬村3台，大路洼村5台，何家坪村24台，梁坪村3台，尚西坪村20台，沈家岭村5台，唐台子村6台，陶洼子村23台，瓦天沟村14台，辛坪村5台，杨坪沟村2台，寨子坪村15台，赵家塬村2台，赵台村13台，朱家塬村11台</t>
  </si>
  <si>
    <t>解决151户贫困户和可能致贫户饲草粉碎机械需求,提升农业机械化服务水平</t>
  </si>
  <si>
    <t>三</t>
  </si>
  <si>
    <t>产业田建设
合计</t>
  </si>
  <si>
    <t>小南沟等16个乡镇</t>
  </si>
  <si>
    <t>贫困户和可能致贫户新修产业田2200亩，每亩补助500元，共补助110万元</t>
  </si>
  <si>
    <t>改善贫困户和可能致贫户农业生产、生活条件，提高粮食单产，增加收入</t>
  </si>
  <si>
    <t>水保局</t>
  </si>
  <si>
    <t>产业田建设</t>
  </si>
  <si>
    <t>新修产业田205亩，其中：燕麦掌村10亩，粉子山村55亩，李塬村65亩，杨胡套子村75亩</t>
  </si>
  <si>
    <t>新修产业田277亩，其中：吴城子70亩，张邓塬村40亩，梁河村54亩，潘老庄村20亩，井渠趟村25亩，曹李川村18亩，大庄台村8亩，四合掌村42亩</t>
  </si>
  <si>
    <t>新修产业田20亩（杨东掌村）</t>
  </si>
  <si>
    <t>新修产业田249亩，其中：八珠塬村12亩，塔儿咀村50亩，马莲掌村160亩，冯家湾村7亩，曹塬20亩</t>
  </si>
  <si>
    <t>新修产业田182亩，其中：李达掌村18亩，许旗村8亩，河连湾村6亩，梁岔村25亩，私盐路村116亩，洪德街村9亩</t>
  </si>
  <si>
    <t>新修产业田53亩，其中：高寨村20亩，白家掌村10亩，周湾村18亩，井儿岔村5亩</t>
  </si>
  <si>
    <t>新修产业田68亩，其中：王团庄村15亩，大天子村20亩，秦团庄村33亩</t>
  </si>
  <si>
    <t>新修产业田187亩，其中：慕家河村8亩，郝集村16亩，樊家川村17亩，闫塬村56亩，李崾岘村12亩，马骏滩村78亩</t>
  </si>
  <si>
    <t>新修产业田73亩，其中：狼儿滩村30亩，何塬村20亩，大良洼村23亩</t>
  </si>
  <si>
    <t>新修产业田125亩，其中：双井子村10亩，杨兴堡村20亩，洪涝池村95亩</t>
  </si>
  <si>
    <t>新修产业田116亩，其中：张台村10亩，潘掌村5亩，许掌村60亩，郜庄村15亩，韩老庄26亩</t>
  </si>
  <si>
    <t>新修产业田76亩，其中：佛家岔村20亩，杨家洼村30亩，路家塬村26亩</t>
  </si>
  <si>
    <t>新修产业田36亩，其中：许家塬村12亩，金盆掌村6亩，小庄子村5亩，董家塬村8亩，宋家塬5亩</t>
  </si>
  <si>
    <t>新修产业田104亩，其中：苦水掌村23亩，万安村30亩，王西掌村14亩，陈掌村25亩，安掌村10亩，刘园子村2亩</t>
  </si>
  <si>
    <t>新修产业田380亩，其中：常崾岘村42亩，陈旗塬村20亩，红崖洼村10亩，寨子坪村15亩，唐台子村9亩，辛坪村103亩，沈岭村181亩</t>
  </si>
  <si>
    <t>新修产业田49亩（郝掌村）</t>
  </si>
  <si>
    <t>四</t>
  </si>
  <si>
    <t>劳务奖补</t>
  </si>
  <si>
    <t>对贫困劳动力和可能致贫人口经组织输转或自谋输出并稳定就业6个月以上，且当年务工收入达到15000元以上的，天津市每人补助2500元，省外（不含天津市）每人补助1800元，省内每人补助1300元</t>
  </si>
  <si>
    <t>贫困劳动力和可能致贫人口实现稳定就业</t>
  </si>
  <si>
    <t>人社局</t>
  </si>
  <si>
    <t>五</t>
  </si>
  <si>
    <t>乡村公益性
岗位合计</t>
  </si>
  <si>
    <t>开发临时乡村公益性岗位532个（含贫困人口和可能致贫人口），从4月至12月，共9个月，每人每月补助500元</t>
  </si>
  <si>
    <t>解决无法外出务工贫困劳动力就地就近就业问题，实现稳定脱贫</t>
  </si>
  <si>
    <t>乡村公益性
岗位</t>
  </si>
  <si>
    <t>开发临时乡村公益性岗位24个，其中：白塬、马连掌2个村，每村4个；湫坝沟、塔儿咀、冯家湾、瓦崾岘、苟原、杏树沟、八珠塬、曹塬8个村，每村2个</t>
  </si>
  <si>
    <t>开发临时乡村公益性岗位34个，其中：三角城村4个；安掌、杨掌、王西掌、魏洼、万安、吊渠、代掌、陈掌、红台、刘渠、苦水掌、双庙、元峁、樱桃掌、刘园子15个村，每村2个</t>
  </si>
  <si>
    <t>开发临时乡村公益性岗位16个，其中：长城、马骏滩、闫塬、李崾岘、樊家川、郝集、慕家河、马驿沟8个村，每村2个</t>
  </si>
  <si>
    <t>开发临时乡村公益性岗位26个，其中：潘掌、许掌、郜庄、万湾、郝东掌、张台、黑城岔、耿河、早流渠、四合原、桃树掌、韩老庄、天桥13个村，每村2个</t>
  </si>
  <si>
    <t>开发临时乡村公益性岗位38个，其中：大路洼、赵台2个村，每村4个；沈岭、瓦天沟、尚西坪、杨坪沟、辛坪、唐台子、常崾岘、陈旗塬、赵塬、梁坪、何坪、朱家塬、红崖洼、陶洼子、寨子坪15个村，每村2个</t>
  </si>
  <si>
    <t>开发临时乡村公益性岗位38个，其中：私盐路、马塬、丁阳渠、梁岔、张崾岘、耿塬畔、李达掌、新集子、李塬、许旗、苏长沟、寇河、苗河、河连湾、洪德街、张塬、大户塬、肖关、赵洼19个村，每村2个</t>
  </si>
  <si>
    <t>开发临时乡村公益性岗位48个，其中：宁老庄、唐原、龚家淌、高龚原、耿家沟、马坊原、冉旗寨、肖川、赵小掌、北郭原、鸳鸯沟、西川、张滩滩、杨庙掌、漫原、陈汤原、周原、十五里沟、张家淌、城东原、白草原、十八里、五里屯、红星24个村，每村2个</t>
  </si>
  <si>
    <t>开发临时乡村公益性岗位20个，其中：盘龙、桃李湾、花儿掌、王庄、庙儿掌、小堡条、杨兴庄、井川、大堡条、宋家掌10个村，每村2个</t>
  </si>
  <si>
    <t>开发临时乡村公益性岗位16个，其中：山水湾、苇芝城、龙柏山、兰家掌、光明、陈渠子、大树原、西阳洼8个村，每村2个</t>
  </si>
  <si>
    <t>开发临时乡村公益性岗位26个，其中：杨东掌、乔崾岘、二条硷、丁连掌、红土咀、大户掌、红糜湾、马趟、高家洼、山西掌、黄寨柯、施家滩、砖城子13个村，每村2个</t>
  </si>
  <si>
    <t>开发临时乡村公益性岗位20个，其中：岳后渠、代家洼、洪涝池3个村，每村4个；杨兴堡、党家洼、双井子、花儿山4个村，每村2个</t>
  </si>
  <si>
    <t>开发临时乡村公益性岗位18个，其中：王团庄村开发4个；南掌堡子、大天子、秦团庄、贾塬、白原畔、新峁、新集子7个村，每村2个</t>
  </si>
  <si>
    <t>开发临时乡村公益性岗位18个，其中：寨柯、冯家沟、郝掌、谢庄、王山口子、赵庄、山城堡、八里铺、薛原9个村，每村2个</t>
  </si>
  <si>
    <t>开发临时乡村公益性岗位38个，其中：碾盘岭、梁家河、殷屈河3个村，每村4个；井渠淌、老庄湾、苏北岔、四合掌、曹李川、大庄台、潘老庄、吴城子、张邓塬、鲜岔、大方山、喜家坪、天池13个村，每村2个</t>
  </si>
  <si>
    <t>开发临时乡村公益性岗位30个，其中：杨胡套子、粉子山、燕麦掌3村，每村4个；连川、天子渠、小南沟、李原、丁寨柯、汪天子、陈掌、李上山、许掌9个村，每村2个</t>
  </si>
  <si>
    <t>开发临时乡村公益性岗位18个，其中：黑泉河、佛家岔、黄山、吴家塬、路家塬、刘坪、曳郭咀、杨家洼、走马硷9个村，每村2个</t>
  </si>
  <si>
    <t>开发临时乡村公益性岗位20个，其中：张大掌、半个城、砂井子、金庄原、刘解掌、魏家河、常兆台、张家湾、高庙湾、贾驿10个村，每村2个</t>
  </si>
  <si>
    <t>开发临时乡村公益性岗位34个，其中：郭西掌、水坝滩、罗家沟、二合原、井儿岔、白家掌、韩洼子、高楼塬、邓寨子、坪子原、殷家桥、关营、周湾、刘家原、高寨、曹旗、木钵街17个村，每村2个</t>
  </si>
  <si>
    <t>开发临时乡村公益性岗位30个，其中：金盆掌、许家塬、董家塬、宋家塬、油坊塬、小庄子、马家河、刘旗、西沟、高李湾、金村寺、楼房子、五里桥、孟家寨、双城15个村，每村2个</t>
  </si>
  <si>
    <t>开发临时乡村公益性岗位20个，其中：张铁、狼儿滩、赵掌、高崾岘、何原、大良洼、邱滩、鲁掌、七里墩、甜水街10个村，每村2个</t>
  </si>
  <si>
    <t>六</t>
  </si>
  <si>
    <t>村组道路
建设合计</t>
  </si>
  <si>
    <t>小南沟等15个乡镇</t>
  </si>
  <si>
    <t>新修未脱贫村村组道路5条34.7公里，产业专业村村组道路5条35.4公里，其他村村组道路20条138.088公里、漫水桥1座，项目实施结束后，根据实际决算金额，可在各道路之间相互调剂使用</t>
  </si>
  <si>
    <t>解决38个行政村6269户贫困户出行及运输困难的问题</t>
  </si>
  <si>
    <t>交运局</t>
  </si>
  <si>
    <t>公路局</t>
  </si>
  <si>
    <t>未脱贫村
村组道路</t>
  </si>
  <si>
    <t>小南沟、南湫、车道3个乡镇</t>
  </si>
  <si>
    <t>新修未脱贫村村组道路5条34.7公里，其中：小南沟乡粉子山村马庄组至韩川组砂砾路7.2公里（总投资252万元，本次安排126万元），南湫乡代家洼村双庙组至朱家山组通组砂砾路7公里（总投资245万元，本次安排122万元），南湫乡洪涝池村徐沟泉组通组砂砾路7公里（总投资245万元，本次安排122万元），南湫乡岳后渠村至黄天池组砂砾路8公里（总投资280万元，本次安排140万元），车道镇三角城村阳山林场至小福地、张咀子沟至小庙掌崾岘砂砾路5.5公里（总投资193万元，本次安排96万元）</t>
  </si>
  <si>
    <t>解决5个行政村888户贫困户出行及运输困难的问题</t>
  </si>
  <si>
    <t>产业专业村
村组道路</t>
  </si>
  <si>
    <t>甜水、山城、樊家川、车道4个乡镇</t>
  </si>
  <si>
    <t>新修产业专业村村组道路5条35.4公里，其中：甜水镇张铁村老国道至王洼子砂砾路2.96公里、甜水镇张铁村老国道至武新庄砂砾路3.04公里（总投资151.6687万元，已安排108万元，本次安排47.466万元），山城乡薛塬至八里铺芦沟11公里（总投资385万元，本次安排76万元），樊家川镇闫塬村红旗组周儿塬油路口至李崾岘油路口砂砾路2.4公里（总投资84万元，本次安排16.5万元），车道镇刘渠村部至刘渠组砂砾路16公里（总投资560万元，本次安排109万元）</t>
  </si>
  <si>
    <t>解决6个行政村946户贫困户出行及运输困难的问题</t>
  </si>
  <si>
    <t>其他村
村组道路</t>
  </si>
  <si>
    <t>小南沟、洪德、合道、木钵、南湫、八珠、演武、耿湾、樊家川、毛井、天池、环城12个乡镇</t>
  </si>
  <si>
    <t>新修其他村村组道路20条131.498公里，漫水桥2座，其中：小南沟乡陈掌村马路塬组至悬马壕砂砾路2.642公里（总投资111万元，本次安排22万元），洪德镇梁岔村龚河至丁阳渠村梁塬组砂砾路5.9公里（总投资537万元，本次安排106万元），合道镇辛坪村敬家山至里湾掌砂砾路7.77公里（总投资357.5323万元，本次安排195.466万元），木钵郭西掌村至李畔畔组至殷家桥村砂砾路8.112公里（总投资295.8907万元，本次安排162万元），南湫乡代家洼至乔儿咀砂砾路13.878公里（总投资264.9868万元，本次安排145万元），合道镇尚西坪村唐洼组唐洼路口至尚西坪组席梁通组砂砾路8.6公里（总投资480万元，本次安排96万元），合道镇梁坪村漫水桥工程52米（总投资150万元，本次安排30万元），八珠乡冯家湾村安家掌至李大台至石旗塬砂砾路4.5公里（总投资240万元，本次安排48万元），八珠乡塔儿咀村寨子沟桥梁工程27.54米（总投资80万元，本次安排16万元），合道寨子坪柳洼组至路坪瓦厂砂砾路4公里（总投资140万元，本次安排28万元），演武乡佛岔至叶台碾子崾岘砂砾路4.8公里（总投资172万元，本次安排34万元），合道镇朱家塬村牛条湾至堡子沟砂砾10公里（总投资350万元，本次安排70万元），洪德镇梁岔至董沟门砂砾路2公里，漫水桥1座（总投资120万元，本次安排24万元），樊家川镇马驿沟城子组至冉旗寨陈塬砂砾路5公里，漫水桥1座（总投资265万元，本次安排53万元），合道镇陶洼子至红崖洼硬化路8.3公里（总投资600万元，本次安排117万元），毛井镇山西掌至芦家湾乡井川联网路16公里（总投资960万元，本次安排188万元），洪德镇李达掌村部至山兴园合作社砂砾路4.586公里（总投资208.0786万元，本次安排113万元），天池乡殷屈河村贾塬组康湾至贾塬组中咀梁砂砾路6公里（总投资210万元，本次安排42万元），天池乡梁家河村至曲子楼房子油路9.3公里（总投资326万元，本次安排65万元），环城镇城东沟至宁老庄张石咀油路2公里（总投资130万元，本次安排26万元），洪德大户塬至苗河油路8公里（总投资520万元，本次安排102万元），环城镇张滩滩村至郭山沟砂砾路0.11公里（总投资60万元，本次安排10万元）</t>
  </si>
  <si>
    <t>解决27个行政村4435户贫困户出行及运输困难的问题</t>
  </si>
  <si>
    <t>附件2</t>
  </si>
  <si>
    <t>2020年市级财政专项扶贫资金绩效目标表</t>
  </si>
  <si>
    <t>村级集体经济发展</t>
  </si>
  <si>
    <t>项目负责人及电话</t>
  </si>
  <si>
    <t>邓志凯  4421060</t>
  </si>
  <si>
    <t>主管部门</t>
  </si>
  <si>
    <t>环县农业农村局</t>
  </si>
  <si>
    <t>实施单位</t>
  </si>
  <si>
    <t>资金情况
（万元）</t>
  </si>
  <si>
    <t>年度资金总额：</t>
  </si>
  <si>
    <t xml:space="preserve">    其中：财政拨款</t>
  </si>
  <si>
    <t xml:space="preserve">          其他资金</t>
  </si>
  <si>
    <t>总
体
目
标</t>
  </si>
  <si>
    <t>年度目标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</si>
  <si>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</si>
  <si>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</si>
  <si>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</si>
  <si>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</si>
  <si>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</si>
  <si>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</si>
  <si>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</si>
  <si>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集体经济发展村数</t>
  </si>
  <si>
    <t>10个</t>
  </si>
  <si>
    <t>质量指标</t>
  </si>
  <si>
    <t>村级集体经济规范化管理情况</t>
  </si>
  <si>
    <t>管理规范、账目清晰</t>
  </si>
  <si>
    <t>时效指标</t>
  </si>
  <si>
    <t>项目按计划完成率</t>
  </si>
  <si>
    <t>成本指标</t>
  </si>
  <si>
    <t>补助资金</t>
  </si>
  <si>
    <t>1100万元</t>
  </si>
  <si>
    <t>效益指标</t>
  </si>
  <si>
    <t>经济效益
指标</t>
  </si>
  <si>
    <t>村级集体经济预计当年收益</t>
  </si>
  <si>
    <t>不低于入股
资金的6%</t>
  </si>
  <si>
    <t>社会效益
指标</t>
  </si>
  <si>
    <t>村级集体经济收益使用情况</t>
  </si>
  <si>
    <t>用于村级公益性事业</t>
  </si>
  <si>
    <t>可持续影响
指标</t>
  </si>
  <si>
    <t>项目村集体经济收益持续增长情况</t>
  </si>
  <si>
    <t>每年不低于
入股资金的6%</t>
  </si>
  <si>
    <t>满意度指标</t>
  </si>
  <si>
    <t>服务对象
满意度指标</t>
  </si>
  <si>
    <t>群众满意度</t>
  </si>
  <si>
    <t>≥95%</t>
  </si>
  <si>
    <t>饲草机械购置</t>
  </si>
  <si>
    <t>杨万龙  4421097</t>
  </si>
  <si>
    <t>环县农业机械化
服务中心</t>
  </si>
  <si>
    <t>扶持贫困户和可能致贫户购置铡草揉丝一体机3015台，补助资金1061.634万元，其中：贫困户2687台（柴油机型2027台，电动机型660台），可能致贫户328台（柴油机型231台，电动机型97台）</t>
  </si>
  <si>
    <t>购置饲草机械数量</t>
  </si>
  <si>
    <t>3015台</t>
  </si>
  <si>
    <t>项目验收合格率</t>
  </si>
  <si>
    <t>补助标准</t>
  </si>
  <si>
    <t>柴油机型3830元/台
电动机型2600元/台</t>
  </si>
  <si>
    <t>受益贫困户数</t>
  </si>
  <si>
    <t>3015户</t>
  </si>
  <si>
    <t>受益群众满意度</t>
  </si>
  <si>
    <t>梁志荣  4421537</t>
  </si>
  <si>
    <t>环县水土保持管理局</t>
  </si>
  <si>
    <t xml:space="preserve">       其中：财政拨款</t>
  </si>
  <si>
    <t xml:space="preserve">             其他资金</t>
  </si>
  <si>
    <t>新修梯田2200亩，每亩补助500元</t>
  </si>
  <si>
    <t>新修梯田面积</t>
  </si>
  <si>
    <t>2200亩</t>
  </si>
  <si>
    <t>亩均补助标准</t>
  </si>
  <si>
    <t>500元/亩</t>
  </si>
  <si>
    <t>亩均新增纯收入</t>
  </si>
  <si>
    <t>≥300元</t>
  </si>
  <si>
    <t>受益贫困人口数</t>
  </si>
  <si>
    <t>812人</t>
  </si>
  <si>
    <t>受益贫困户满意度</t>
  </si>
  <si>
    <t>雷文平  4421424</t>
  </si>
  <si>
    <t>环县人力资源和
社会保障局</t>
  </si>
  <si>
    <t>稳定就业6个月以上，且当年务工收入达到15000元以上的，天津市每人补助2500元，省外（不含天津市）每人补助1800元，省内每人补助1300元</t>
  </si>
  <si>
    <t>人均务工收入</t>
  </si>
  <si>
    <t>≥15000元</t>
  </si>
  <si>
    <t>受益户满意度</t>
  </si>
  <si>
    <t>乡村公益性岗位</t>
  </si>
  <si>
    <t>新增公益岗位数量</t>
  </si>
  <si>
    <t>532个</t>
  </si>
  <si>
    <t>选聘方案制定率</t>
  </si>
  <si>
    <t>月补助标准</t>
  </si>
  <si>
    <t>500元/人/月</t>
  </si>
  <si>
    <t>补助资金及时发放率</t>
  </si>
  <si>
    <t>人均新增纯收入</t>
  </si>
  <si>
    <t>4500元</t>
  </si>
  <si>
    <t>受益人口数</t>
  </si>
  <si>
    <t>532人</t>
  </si>
  <si>
    <t>村组道路建设</t>
  </si>
  <si>
    <t>慕学龙  4421137</t>
  </si>
  <si>
    <t>环县交通运输局</t>
  </si>
  <si>
    <t>环县公路局</t>
  </si>
  <si>
    <t>新修未脱贫村村组道路5条34.7公里，产业专业村村组道路5条35.4公里，其他村村组道路20条131.498公里、漫水桥2座</t>
  </si>
  <si>
    <t>村组道路里程</t>
  </si>
  <si>
    <t>201.598公里</t>
  </si>
  <si>
    <t>道路补助标准</t>
  </si>
  <si>
    <t>35万元/公里</t>
  </si>
  <si>
    <t>6357户</t>
  </si>
</sst>
</file>

<file path=xl/styles.xml><?xml version="1.0" encoding="utf-8"?>
<styleSheet xmlns="http://schemas.openxmlformats.org/spreadsheetml/2006/main">
  <numFmts count="53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#0&quot;.&quot;0000_-;\(#0&quot;.&quot;0000\);_-\ \ &quot;-&quot;_-;_-@_-"/>
    <numFmt numFmtId="177" formatCode="_-#0&quot;.&quot;0,_-;\(#0&quot;.&quot;0,\);_-\ \ &quot;-&quot;_-;_-@_-"/>
    <numFmt numFmtId="178" formatCode="_-* #,##0&quot;$&quot;_-;\-* #,##0&quot;$&quot;_-;_-* &quot;-&quot;&quot;$&quot;_-;_-@_-"/>
    <numFmt numFmtId="179" formatCode="_(&quot;$&quot;* #,##0_);_(&quot;$&quot;* \(#,##0\);_(&quot;$&quot;* &quot;-&quot;_);_(@_)"/>
    <numFmt numFmtId="180" formatCode="_-&quot;$&quot;* #,##0_-;\-&quot;$&quot;* #,##0_-;_-&quot;$&quot;* &quot;-&quot;_-;_-@_-"/>
    <numFmt numFmtId="181" formatCode="&quot;$&quot;#,##0;\-&quot;$&quot;#,##0"/>
    <numFmt numFmtId="182" formatCode="_-* #,##0.00_-;\-* #,##0.00_-;_-* &quot;-&quot;??_-;_-@_-"/>
    <numFmt numFmtId="183" formatCode="&quot;$&quot;#,##0.00_);[Red]\(&quot;$&quot;#,##0.00\)"/>
    <numFmt numFmtId="184" formatCode="_-* #,##0.00_$_-;\-* #,##0.00_$_-;_-* &quot;-&quot;??_$_-;_-@_-"/>
    <numFmt numFmtId="185" formatCode="_-* #,##0.00&quot;$&quot;_-;\-* #,##0.00&quot;$&quot;_-;_-* &quot;-&quot;??&quot;$&quot;_-;_-@_-"/>
    <numFmt numFmtId="186" formatCode="_-&quot;$&quot;\ * #,##0.00_-;_-&quot;$&quot;\ * #,##0.00\-;_-&quot;$&quot;\ * &quot;-&quot;??_-;_-@_-"/>
    <numFmt numFmtId="187" formatCode="&quot;$&quot;#,##0_);[Red]\(&quot;$&quot;#,##0\)"/>
    <numFmt numFmtId="188" formatCode="_-#,##0_-;\(#,##0\);_-\ \ &quot;-&quot;_-;_-@_-"/>
    <numFmt numFmtId="189" formatCode="&quot;$&quot;\ #,##0.00_-;[Red]&quot;$&quot;\ #,##0.00\-"/>
    <numFmt numFmtId="190" formatCode="&quot;\&quot;#,##0;[Red]&quot;\&quot;&quot;\&quot;&quot;\&quot;&quot;\&quot;&quot;\&quot;&quot;\&quot;&quot;\&quot;\-#,##0"/>
    <numFmt numFmtId="191" formatCode="\$#,##0.00;\(\$#,##0.00\)"/>
    <numFmt numFmtId="192" formatCode="#,##0.00\¥;\-#,##0.00\¥"/>
    <numFmt numFmtId="193" formatCode="0.0%"/>
    <numFmt numFmtId="194" formatCode="0.0"/>
    <numFmt numFmtId="195" formatCode="mmm/yyyy;_-\ &quot;N/A&quot;_-;_-\ &quot;-&quot;_-"/>
    <numFmt numFmtId="196" formatCode="#,##0\ &quot; &quot;;\(#,##0\)\ ;&quot;—&quot;&quot; &quot;&quot; &quot;&quot; &quot;&quot; &quot;"/>
    <numFmt numFmtId="197" formatCode="#,##0;\(#,##0\)"/>
    <numFmt numFmtId="198" formatCode="\$#,##0;\(\$#,##0\)"/>
    <numFmt numFmtId="199" formatCode="_-&quot;$&quot;* #,##0.00_-;\-&quot;$&quot;* #,##0.00_-;_-&quot;$&quot;* &quot;-&quot;??_-;_-@_-"/>
    <numFmt numFmtId="43" formatCode="_ * #,##0.00_ ;_ * \-#,##0.00_ ;_ * &quot;-&quot;??_ ;_ @_ "/>
    <numFmt numFmtId="200" formatCode="mmm/dd/yyyy;_-\ &quot;N/A&quot;_-;_-\ &quot;-&quot;_-"/>
    <numFmt numFmtId="201" formatCode="0.000%"/>
    <numFmt numFmtId="202" formatCode="#,##0.0"/>
    <numFmt numFmtId="203" formatCode="_-* #,##0_-;\-* #,##0_-;_-* &quot;-&quot;_-;_-@_-"/>
    <numFmt numFmtId="204" formatCode="&quot;$&quot;#,##0_);\(&quot;$&quot;#,##0\)"/>
    <numFmt numFmtId="205" formatCode="&quot;?\t#,##0_);[Red]\(&quot;&quot;?&quot;\t#,##0\)"/>
    <numFmt numFmtId="206" formatCode="_-* #,##0.00\¥_-;\-* #,##0.00\¥_-;_-* &quot;-&quot;??\¥_-;_-@_-"/>
    <numFmt numFmtId="207" formatCode="_-#,###.00,_-;\(#,###.00,\);_-\ \ &quot;-&quot;_-;_-@_-"/>
    <numFmt numFmtId="208" formatCode="_-* #,##0.00\ _k_r_-;\-* #,##0.00\ _k_r_-;_-* &quot;-&quot;??\ _k_r_-;_-@_-"/>
    <numFmt numFmtId="209" formatCode="_-* #,##0_-;\-* #,##0_-;_-* &quot;-&quot;??_-;_-@_-"/>
    <numFmt numFmtId="210" formatCode="_-&quot;$&quot;\ * #,##0_-;_-&quot;$&quot;\ * #,##0\-;_-&quot;$&quot;\ * &quot;-&quot;_-;_-@_-"/>
    <numFmt numFmtId="211" formatCode="&quot;綅&quot;\t#,##0_);[Red]\(&quot;綅&quot;\t#,##0\)"/>
    <numFmt numFmtId="212" formatCode="_-* #,##0\¥_-;\-* #,##0\¥_-;_-* &quot;-&quot;\¥_-;_-@_-"/>
    <numFmt numFmtId="213" formatCode="_-#,##0.00_-;\(#,##0.00\);_-\ \ &quot;-&quot;_-;_-@_-"/>
    <numFmt numFmtId="214" formatCode="_-* #,##0\ _k_r_-;\-* #,##0\ _k_r_-;_-* &quot;-&quot;\ _k_r_-;_-@_-"/>
    <numFmt numFmtId="215" formatCode="_-* #,##0_$_-;\-* #,##0_$_-;_-* &quot;-&quot;_$_-;_-@_-"/>
    <numFmt numFmtId="216" formatCode="yy\.mm\.dd"/>
    <numFmt numFmtId="217" formatCode="#\ ??/??"/>
    <numFmt numFmtId="218" formatCode="_-#,##0%_-;\(#,##0%\);_-\ &quot;-&quot;_-"/>
    <numFmt numFmtId="219" formatCode="_-#,###,_-;\(#,###,\);_-\ \ &quot;-&quot;_-;_-@_-"/>
    <numFmt numFmtId="220" formatCode="_(&quot;$&quot;* #,##0.00_);_(&quot;$&quot;* \(#,##0.00\);_(&quot;$&quot;* &quot;-&quot;??_);_(@_)"/>
    <numFmt numFmtId="221" formatCode="_ \¥* #,##0.00_ ;_ \¥* \-#,##0.00_ ;_ \¥* &quot;-&quot;??_ ;_ @_ "/>
    <numFmt numFmtId="222" formatCode="_([$€-2]* #,##0.00_);_([$€-2]* \(#,##0.00\);_([$€-2]* &quot;-&quot;??_)"/>
    <numFmt numFmtId="223" formatCode="0_);[Red]\(0\)"/>
    <numFmt numFmtId="224" formatCode="0.0000_ "/>
  </numFmts>
  <fonts count="1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6"/>
      <name val="黑体"/>
      <charset val="134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9"/>
      <color indexed="8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rgb="FF000000"/>
      <name val="黑体"/>
      <charset val="134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12"/>
      <color indexed="9"/>
      <name val="楷体_GB2312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0"/>
      <name val="Tms Rm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MS Sans Serif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name val="Times New Roman"/>
      <charset val="134"/>
    </font>
    <font>
      <sz val="12"/>
      <name val="Helv"/>
      <charset val="134"/>
    </font>
    <font>
      <b/>
      <sz val="11"/>
      <color theme="3"/>
      <name val="宋体"/>
      <charset val="134"/>
      <scheme val="minor"/>
    </font>
    <font>
      <sz val="10"/>
      <name val="楷体"/>
      <charset val="134"/>
    </font>
    <font>
      <b/>
      <sz val="12"/>
      <color indexed="9"/>
      <name val="楷体_GB2312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Courier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sz val="10.5"/>
      <color indexed="20"/>
      <name val="宋体"/>
      <charset val="134"/>
    </font>
    <font>
      <b/>
      <i/>
      <sz val="12"/>
      <name val="Times New Roman"/>
      <charset val="134"/>
    </font>
    <font>
      <sz val="11"/>
      <color indexed="62"/>
      <name val="宋体"/>
      <charset val="134"/>
    </font>
    <font>
      <sz val="18"/>
      <name val="Times New Roman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8"/>
      <name val="Arial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楷体_GB2312"/>
      <charset val="134"/>
    </font>
    <font>
      <b/>
      <sz val="10"/>
      <name val="MS Sans Serif"/>
      <charset val="134"/>
    </font>
    <font>
      <b/>
      <sz val="12"/>
      <color indexed="52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2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8"/>
      <name val="Arial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i/>
      <sz val="12"/>
      <name val="Times New Roman"/>
      <charset val="134"/>
    </font>
    <font>
      <b/>
      <sz val="12"/>
      <name val="Arial"/>
      <charset val="134"/>
    </font>
    <font>
      <sz val="12"/>
      <color indexed="20"/>
      <name val="楷体_GB2312"/>
      <charset val="134"/>
    </font>
    <font>
      <sz val="10"/>
      <name val="宋体"/>
      <charset val="134"/>
    </font>
    <font>
      <sz val="12"/>
      <name val="MS Sans Serif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4"/>
      <color indexed="9"/>
      <name val="Times New Roman"/>
      <charset val="134"/>
    </font>
    <font>
      <sz val="10"/>
      <color indexed="8"/>
      <name val="Arial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1"/>
      <color indexed="17"/>
      <name val="宋体"/>
      <charset val="134"/>
    </font>
    <font>
      <b/>
      <sz val="8"/>
      <name val="Arial"/>
      <charset val="134"/>
    </font>
    <font>
      <sz val="12"/>
      <name val="Times New Roman"/>
      <charset val="134"/>
    </font>
    <font>
      <b/>
      <sz val="9"/>
      <name val="Arial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sz val="10"/>
      <color indexed="16"/>
      <name val="MS Serif"/>
      <charset val="134"/>
    </font>
    <font>
      <sz val="11"/>
      <color indexed="17"/>
      <name val="Tahoma"/>
      <charset val="134"/>
    </font>
    <font>
      <b/>
      <sz val="12"/>
      <name val="Helv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2"/>
      <color indexed="23"/>
      <name val="楷体_GB2312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0"/>
      <name val="Helv"/>
      <charset val="134"/>
    </font>
    <font>
      <sz val="12"/>
      <color indexed="60"/>
      <name val="楷体_GB2312"/>
      <charset val="134"/>
    </font>
    <font>
      <sz val="12"/>
      <color indexed="52"/>
      <name val="楷体_GB2312"/>
      <charset val="134"/>
    </font>
    <font>
      <sz val="12"/>
      <color indexed="17"/>
      <name val="楷体_GB2312"/>
      <charset val="134"/>
    </font>
    <font>
      <sz val="12"/>
      <name val="???"/>
      <charset val="134"/>
    </font>
    <font>
      <sz val="10"/>
      <color indexed="17"/>
      <name val="宋体"/>
      <charset val="134"/>
    </font>
    <font>
      <u/>
      <sz val="7.5"/>
      <color indexed="36"/>
      <name val="Arial"/>
      <charset val="134"/>
    </font>
    <font>
      <sz val="10"/>
      <color indexed="20"/>
      <name val="宋体"/>
      <charset val="134"/>
    </font>
    <font>
      <sz val="7"/>
      <name val="Helv"/>
      <charset val="134"/>
    </font>
    <font>
      <b/>
      <sz val="13"/>
      <color indexed="56"/>
      <name val="楷体_GB2312"/>
      <charset val="134"/>
    </font>
    <font>
      <b/>
      <sz val="12"/>
      <name val="宋体"/>
      <charset val="134"/>
    </font>
    <font>
      <sz val="10"/>
      <name val="Geneva"/>
      <charset val="134"/>
    </font>
    <font>
      <b/>
      <sz val="11"/>
      <name val="Helv"/>
      <charset val="134"/>
    </font>
    <font>
      <sz val="12"/>
      <color indexed="10"/>
      <name val="楷体_GB2312"/>
      <charset val="134"/>
    </font>
    <font>
      <b/>
      <sz val="15"/>
      <color indexed="56"/>
      <name val="宋体"/>
      <charset val="134"/>
    </font>
    <font>
      <b/>
      <sz val="12"/>
      <color indexed="8"/>
      <name val="楷体_GB2312"/>
      <charset val="134"/>
    </font>
    <font>
      <sz val="10"/>
      <name val="MS Serif"/>
      <charset val="134"/>
    </font>
    <font>
      <sz val="11"/>
      <name val="Times New Roman"/>
      <charset val="134"/>
    </font>
    <font>
      <b/>
      <sz val="14"/>
      <name val="楷体"/>
      <charset val="134"/>
    </font>
    <font>
      <b/>
      <sz val="18"/>
      <color indexed="56"/>
      <name val="宋体"/>
      <charset val="134"/>
    </font>
    <font>
      <b/>
      <sz val="13"/>
      <name val="Times New Roman"/>
      <charset val="134"/>
    </font>
    <font>
      <u val="singleAccounting"/>
      <vertAlign val="subscript"/>
      <sz val="10"/>
      <name val="Times New Roman"/>
      <charset val="134"/>
    </font>
    <font>
      <u/>
      <sz val="7.5"/>
      <color indexed="12"/>
      <name val="Arial"/>
      <charset val="134"/>
    </font>
    <font>
      <i/>
      <sz val="9"/>
      <name val="Times New Roman"/>
      <charset val="134"/>
    </font>
    <font>
      <b/>
      <sz val="10"/>
      <name val="Tms Rmn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color indexed="62"/>
      <name val="楷体_GB2312"/>
      <charset val="134"/>
    </font>
    <font>
      <sz val="11"/>
      <color indexed="52"/>
      <name val="宋体"/>
      <charset val="134"/>
    </font>
    <font>
      <sz val="12"/>
      <name val="바탕체"/>
      <charset val="134"/>
    </font>
    <font>
      <u/>
      <sz val="12"/>
      <color indexed="12"/>
      <name val="宋体"/>
      <charset val="134"/>
    </font>
    <font>
      <sz val="12"/>
      <name val="Courier"/>
      <charset val="134"/>
    </font>
    <font>
      <u/>
      <sz val="12"/>
      <color indexed="36"/>
      <name val="宋体"/>
      <charset val="134"/>
    </font>
    <font>
      <b/>
      <sz val="15"/>
      <color indexed="56"/>
      <name val="楷体_GB2312"/>
      <charset val="134"/>
    </font>
    <font>
      <sz val="7"/>
      <color indexed="10"/>
      <name val="Helv"/>
      <charset val="134"/>
    </font>
    <font>
      <sz val="12"/>
      <color indexed="16"/>
      <name val="宋体"/>
      <charset val="134"/>
    </font>
    <font>
      <b/>
      <sz val="10"/>
      <name val="Helv"/>
      <charset val="134"/>
    </font>
    <font>
      <b/>
      <sz val="8"/>
      <color indexed="8"/>
      <name val="Helv"/>
      <charset val="134"/>
    </font>
    <font>
      <b/>
      <sz val="11"/>
      <color indexed="9"/>
      <name val="宋体"/>
      <charset val="134"/>
    </font>
    <font>
      <sz val="12"/>
      <name val="官帕眉"/>
      <charset val="134"/>
    </font>
    <font>
      <sz val="1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2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27" fillId="0" borderId="0"/>
    <xf numFmtId="0" fontId="3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60" fillId="19" borderId="19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216" fontId="67" fillId="0" borderId="12" applyFill="0" applyProtection="0">
      <alignment horizontal="right"/>
    </xf>
    <xf numFmtId="0" fontId="73" fillId="11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81" fillId="0" borderId="0"/>
    <xf numFmtId="0" fontId="26" fillId="0" borderId="0" applyNumberFormat="0" applyFill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5" fillId="0" borderId="0" applyNumberFormat="0" applyAlignment="0">
      <alignment horizontal="left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1" fillId="16" borderId="24" applyNumberFormat="0" applyAlignment="0" applyProtection="0">
      <alignment vertical="center"/>
    </xf>
    <xf numFmtId="0" fontId="41" fillId="16" borderId="17" applyNumberFormat="0" applyAlignment="0" applyProtection="0">
      <alignment vertical="center"/>
    </xf>
    <xf numFmtId="0" fontId="48" fillId="22" borderId="19" applyNumberFormat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89" fillId="48" borderId="28" applyNumberFormat="0" applyAlignment="0" applyProtection="0">
      <alignment vertical="center"/>
    </xf>
    <xf numFmtId="0" fontId="76" fillId="0" borderId="0">
      <alignment vertical="top"/>
    </xf>
    <xf numFmtId="0" fontId="23" fillId="47" borderId="0" applyNumberFormat="0" applyBorder="0" applyAlignment="0" applyProtection="0">
      <alignment vertical="center"/>
    </xf>
    <xf numFmtId="0" fontId="67" fillId="0" borderId="0">
      <protection locked="0"/>
    </xf>
    <xf numFmtId="180" fontId="1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88" fillId="46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4" fillId="19" borderId="21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7" fillId="0" borderId="0"/>
    <xf numFmtId="0" fontId="1" fillId="0" borderId="0" applyNumberFormat="0" applyFont="0" applyFill="0" applyBorder="0" applyAlignment="0" applyProtection="0">
      <alignment horizontal="left"/>
    </xf>
    <xf numFmtId="0" fontId="25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93" fillId="0" borderId="0"/>
    <xf numFmtId="0" fontId="94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" fillId="35" borderId="0" applyNumberFormat="0" applyFont="0" applyBorder="0" applyAlignment="0" applyProtection="0">
      <alignment horizontal="right"/>
    </xf>
    <xf numFmtId="0" fontId="96" fillId="33" borderId="0" applyNumberFormat="0" applyBorder="0" applyAlignment="0" applyProtection="0">
      <alignment vertical="center"/>
    </xf>
    <xf numFmtId="0" fontId="97" fillId="0" borderId="0"/>
    <xf numFmtId="49" fontId="22" fillId="0" borderId="0" applyProtection="0">
      <alignment horizontal="left"/>
    </xf>
    <xf numFmtId="0" fontId="1" fillId="0" borderId="0" applyFont="0" applyFill="0" applyBorder="0" applyAlignment="0" applyProtection="0"/>
    <xf numFmtId="0" fontId="73" fillId="19" borderId="0" applyNumberFormat="0" applyBorder="0" applyAlignment="0" applyProtection="0"/>
    <xf numFmtId="220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7" fillId="0" borderId="0" applyNumberFormat="0" applyBorder="0" applyAlignment="0" applyProtection="0">
      <alignment vertical="center"/>
    </xf>
    <xf numFmtId="0" fontId="103" fillId="0" borderId="0" applyNumberFormat="0" applyFill="0" applyBorder="0">
      <alignment vertical="center"/>
    </xf>
    <xf numFmtId="0" fontId="69" fillId="0" borderId="8">
      <alignment horizontal="left" vertical="center"/>
    </xf>
    <xf numFmtId="0" fontId="104" fillId="0" borderId="0"/>
    <xf numFmtId="0" fontId="50" fillId="62" borderId="0" applyNumberFormat="0" applyBorder="0" applyAlignment="0" applyProtection="0"/>
    <xf numFmtId="49" fontId="1" fillId="0" borderId="0" applyFont="0" applyFill="0" applyBorder="0" applyAlignment="0" applyProtection="0"/>
    <xf numFmtId="0" fontId="107" fillId="0" borderId="31" applyNumberFormat="0" applyFill="0" applyAlignment="0" applyProtection="0">
      <alignment vertical="center"/>
    </xf>
    <xf numFmtId="0" fontId="50" fillId="18" borderId="0" applyNumberFormat="0" applyBorder="0" applyAlignment="0" applyProtection="0"/>
    <xf numFmtId="0" fontId="79" fillId="18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196" fontId="110" fillId="0" borderId="0">
      <alignment horizontal="right"/>
    </xf>
    <xf numFmtId="0" fontId="21" fillId="32" borderId="0" applyNumberFormat="0" applyBorder="0" applyAlignment="0" applyProtection="0">
      <alignment vertical="center"/>
    </xf>
    <xf numFmtId="191" fontId="22" fillId="0" borderId="0"/>
    <xf numFmtId="207" fontId="22" fillId="0" borderId="0" applyFill="0" applyBorder="0" applyProtection="0">
      <alignment horizontal="right"/>
    </xf>
    <xf numFmtId="0" fontId="21" fillId="4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18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2" fillId="0" borderId="0">
      <protection locked="0"/>
    </xf>
    <xf numFmtId="0" fontId="11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55" fillId="27" borderId="1"/>
    <xf numFmtId="217" fontId="1" fillId="0" borderId="0" applyFont="0" applyFill="0" applyProtection="0"/>
    <xf numFmtId="0" fontId="1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horizontal="left"/>
    </xf>
    <xf numFmtId="214" fontId="1" fillId="0" borderId="0" applyFont="0" applyFill="0" applyBorder="0" applyAlignment="0" applyProtection="0"/>
    <xf numFmtId="38" fontId="113" fillId="0" borderId="0"/>
    <xf numFmtId="0" fontId="57" fillId="20" borderId="0" applyNumberFormat="0" applyBorder="0" applyAlignment="0" applyProtection="0">
      <alignment vertical="center"/>
    </xf>
    <xf numFmtId="188" fontId="22" fillId="0" borderId="0" applyFill="0" applyBorder="0" applyProtection="0">
      <alignment horizontal="right"/>
    </xf>
    <xf numFmtId="213" fontId="22" fillId="0" borderId="0" applyFill="0" applyBorder="0" applyProtection="0">
      <alignment horizontal="right"/>
    </xf>
    <xf numFmtId="200" fontId="114" fillId="0" borderId="0" applyFill="0" applyBorder="0" applyProtection="0">
      <alignment horizontal="center"/>
    </xf>
    <xf numFmtId="0" fontId="115" fillId="0" borderId="0" applyNumberFormat="0" applyFill="0" applyBorder="0" applyAlignment="0" applyProtection="0">
      <alignment vertical="top"/>
      <protection locked="0"/>
    </xf>
    <xf numFmtId="195" fontId="114" fillId="0" borderId="0" applyFill="0" applyBorder="0" applyProtection="0">
      <alignment horizontal="center"/>
    </xf>
    <xf numFmtId="0" fontId="56" fillId="4" borderId="0" applyNumberFormat="0" applyBorder="0" applyAlignment="0" applyProtection="0">
      <alignment vertical="center"/>
    </xf>
    <xf numFmtId="14" fontId="30" fillId="0" borderId="0">
      <alignment horizontal="center" wrapText="1"/>
      <protection locked="0"/>
    </xf>
    <xf numFmtId="3" fontId="1" fillId="0" borderId="0" applyFont="0" applyFill="0" applyBorder="0" applyAlignment="0" applyProtection="0"/>
    <xf numFmtId="219" fontId="22" fillId="0" borderId="0" applyFill="0" applyBorder="0" applyProtection="0">
      <alignment horizontal="right"/>
    </xf>
    <xf numFmtId="218" fontId="116" fillId="0" borderId="0" applyFill="0" applyBorder="0" applyProtection="0">
      <alignment horizontal="right"/>
    </xf>
    <xf numFmtId="177" fontId="22" fillId="0" borderId="0" applyFill="0" applyBorder="0" applyProtection="0">
      <alignment horizontal="right"/>
    </xf>
    <xf numFmtId="176" fontId="22" fillId="0" borderId="0" applyFill="0" applyBorder="0" applyProtection="0">
      <alignment horizontal="right"/>
    </xf>
    <xf numFmtId="0" fontId="1" fillId="0" borderId="0"/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210" fontId="1" fillId="0" borderId="0" applyFont="0" applyFill="0" applyBorder="0" applyAlignment="0" applyProtection="0"/>
    <xf numFmtId="0" fontId="53" fillId="1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39" fontId="1" fillId="0" borderId="0"/>
    <xf numFmtId="0" fontId="106" fillId="0" borderId="0" applyNumberFormat="0" applyFill="0" applyBorder="0" applyAlignment="0" applyProtection="0">
      <alignment vertical="center"/>
    </xf>
    <xf numFmtId="3" fontId="101" fillId="0" borderId="0"/>
    <xf numFmtId="0" fontId="11" fillId="25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98" fillId="18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78" fillId="64" borderId="0" applyNumberFormat="0" applyBorder="0" applyAlignment="0" applyProtection="0"/>
    <xf numFmtId="0" fontId="56" fillId="26" borderId="0" applyNumberFormat="0" applyBorder="0" applyAlignment="0" applyProtection="0">
      <alignment vertical="center"/>
    </xf>
    <xf numFmtId="0" fontId="33" fillId="0" borderId="12" applyNumberFormat="0" applyFill="0" applyProtection="0">
      <alignment horizontal="center"/>
    </xf>
    <xf numFmtId="0" fontId="0" fillId="0" borderId="0"/>
    <xf numFmtId="0" fontId="78" fillId="38" borderId="0" applyNumberFormat="0" applyBorder="0" applyAlignment="0" applyProtection="0"/>
    <xf numFmtId="0" fontId="5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117" fillId="65" borderId="6">
      <protection locked="0"/>
    </xf>
    <xf numFmtId="0" fontId="11" fillId="0" borderId="0"/>
    <xf numFmtId="0" fontId="21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6" applyNumberFormat="0" applyFill="0" applyProtection="0">
      <alignment horizontal="left"/>
    </xf>
    <xf numFmtId="0" fontId="11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20" fillId="5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93" fillId="0" borderId="0">
      <protection locked="0"/>
    </xf>
    <xf numFmtId="0" fontId="73" fillId="36" borderId="0" applyNumberFormat="0" applyBorder="0" applyAlignment="0" applyProtection="0"/>
    <xf numFmtId="0" fontId="73" fillId="41" borderId="0" applyNumberFormat="0" applyBorder="0" applyAlignment="0" applyProtection="0"/>
    <xf numFmtId="0" fontId="56" fillId="31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73" fillId="66" borderId="0" applyNumberFormat="0" applyBorder="0" applyAlignment="0" applyProtection="0"/>
    <xf numFmtId="0" fontId="56" fillId="42" borderId="0" applyNumberFormat="0" applyBorder="0" applyAlignment="0" applyProtection="0">
      <alignment vertical="center"/>
    </xf>
    <xf numFmtId="190" fontId="67" fillId="0" borderId="0"/>
    <xf numFmtId="201" fontId="1" fillId="0" borderId="0" applyFont="0" applyFill="0" applyBorder="0" applyAlignment="0" applyProtection="0"/>
    <xf numFmtId="0" fontId="50" fillId="33" borderId="0" applyNumberFormat="0" applyBorder="0" applyAlignment="0" applyProtection="0"/>
    <xf numFmtId="189" fontId="1" fillId="0" borderId="0" applyFont="0" applyFill="0" applyBorder="0" applyAlignment="0" applyProtection="0"/>
    <xf numFmtId="0" fontId="56" fillId="61" borderId="0" applyNumberFormat="0" applyBorder="0" applyAlignment="0" applyProtection="0">
      <alignment vertical="center"/>
    </xf>
    <xf numFmtId="204" fontId="59" fillId="0" borderId="23" applyAlignment="0" applyProtection="0"/>
    <xf numFmtId="0" fontId="69" fillId="0" borderId="34" applyNumberFormat="0" applyAlignment="0" applyProtection="0">
      <alignment horizontal="left" vertical="center"/>
    </xf>
    <xf numFmtId="0" fontId="73" fillId="60" borderId="0" applyNumberFormat="0" applyBorder="0" applyAlignment="0" applyProtection="0"/>
    <xf numFmtId="0" fontId="73" fillId="32" borderId="0" applyNumberFormat="0" applyBorder="0" applyAlignment="0" applyProtection="0"/>
    <xf numFmtId="0" fontId="50" fillId="22" borderId="0" applyNumberFormat="0" applyBorder="0" applyAlignment="0" applyProtection="0"/>
    <xf numFmtId="0" fontId="73" fillId="22" borderId="0" applyNumberFormat="0" applyBorder="0" applyAlignment="0" applyProtection="0"/>
    <xf numFmtId="212" fontId="1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209" fontId="81" fillId="0" borderId="0" applyFill="0" applyBorder="0" applyAlignment="0"/>
    <xf numFmtId="0" fontId="45" fillId="19" borderId="19" applyNumberFormat="0" applyAlignment="0" applyProtection="0">
      <alignment vertical="center"/>
    </xf>
    <xf numFmtId="0" fontId="59" fillId="0" borderId="30">
      <alignment horizontal="center"/>
    </xf>
    <xf numFmtId="0" fontId="130" fillId="21" borderId="0" applyNumberFormat="0" applyBorder="0" applyAlignment="0" applyProtection="0"/>
    <xf numFmtId="0" fontId="131" fillId="0" borderId="0"/>
    <xf numFmtId="0" fontId="133" fillId="11" borderId="16" applyNumberFormat="0" applyAlignment="0" applyProtection="0">
      <alignment vertical="center"/>
    </xf>
    <xf numFmtId="0" fontId="68" fillId="0" borderId="0" applyFill="0" applyBorder="0">
      <alignment horizontal="right"/>
    </xf>
    <xf numFmtId="182" fontId="1" fillId="0" borderId="0" applyFont="0" applyFill="0" applyBorder="0" applyAlignment="0" applyProtection="0"/>
    <xf numFmtId="0" fontId="81" fillId="0" borderId="0" applyFill="0" applyBorder="0">
      <alignment horizontal="right"/>
    </xf>
    <xf numFmtId="0" fontId="105" fillId="0" borderId="30"/>
    <xf numFmtId="0" fontId="55" fillId="19" borderId="0" applyNumberFormat="0" applyBorder="0" applyAlignment="0" applyProtection="0"/>
    <xf numFmtId="0" fontId="80" fillId="0" borderId="10">
      <alignment horizontal="center"/>
    </xf>
    <xf numFmtId="0" fontId="102" fillId="0" borderId="27" applyNumberFormat="0" applyFill="0" applyAlignment="0" applyProtection="0">
      <alignment vertical="center"/>
    </xf>
    <xf numFmtId="197" fontId="22" fillId="0" borderId="0"/>
    <xf numFmtId="202" fontId="22" fillId="0" borderId="0"/>
    <xf numFmtId="215" fontId="1" fillId="0" borderId="0" applyFont="0" applyFill="0" applyBorder="0" applyAlignment="0" applyProtection="0"/>
    <xf numFmtId="0" fontId="109" fillId="0" borderId="0" applyNumberFormat="0" applyAlignment="0">
      <alignment horizontal="left"/>
    </xf>
    <xf numFmtId="0" fontId="38" fillId="0" borderId="0" applyNumberFormat="0" applyAlignment="0"/>
    <xf numFmtId="186" fontId="1" fillId="0" borderId="0" applyFont="0" applyFill="0" applyBorder="0" applyAlignment="0" applyProtection="0"/>
    <xf numFmtId="0" fontId="55" fillId="19" borderId="1"/>
    <xf numFmtId="0" fontId="82" fillId="0" borderId="0" applyNumberFormat="0" applyFill="0" applyBorder="0" applyAlignment="0" applyProtection="0"/>
    <xf numFmtId="15" fontId="91" fillId="0" borderId="0"/>
    <xf numFmtId="22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2" fillId="0" borderId="0"/>
    <xf numFmtId="222" fontId="1" fillId="0" borderId="0" applyFont="0" applyFill="0" applyBorder="0" applyAlignment="0" applyProtection="0"/>
    <xf numFmtId="0" fontId="77" fillId="20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2" fontId="74" fillId="0" borderId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78" fillId="63" borderId="0" applyNumberFormat="0" applyBorder="0" applyAlignment="0" applyProtection="0"/>
    <xf numFmtId="0" fontId="87" fillId="0" borderId="0">
      <alignment horizontal="left"/>
    </xf>
    <xf numFmtId="0" fontId="64" fillId="0" borderId="0" applyProtection="0"/>
    <xf numFmtId="0" fontId="69" fillId="0" borderId="0" applyProtection="0"/>
    <xf numFmtId="0" fontId="55" fillId="2" borderId="1" applyNumberFormat="0" applyBorder="0" applyAlignment="0" applyProtection="0"/>
    <xf numFmtId="192" fontId="1" fillId="59" borderId="0"/>
    <xf numFmtId="38" fontId="49" fillId="0" borderId="0"/>
    <xf numFmtId="38" fontId="47" fillId="0" borderId="0"/>
    <xf numFmtId="38" fontId="68" fillId="0" borderId="0"/>
    <xf numFmtId="0" fontId="110" fillId="0" borderId="0"/>
    <xf numFmtId="0" fontId="1" fillId="0" borderId="0" applyFont="0" applyFill="0">
      <alignment horizontal="fill"/>
    </xf>
    <xf numFmtId="0" fontId="0" fillId="0" borderId="0">
      <alignment vertical="center"/>
    </xf>
    <xf numFmtId="0" fontId="123" fillId="0" borderId="29" applyNumberFormat="0" applyFill="0" applyAlignment="0" applyProtection="0">
      <alignment vertical="center"/>
    </xf>
    <xf numFmtId="0" fontId="34" fillId="11" borderId="16" applyNumberFormat="0" applyAlignment="0" applyProtection="0">
      <alignment vertical="center"/>
    </xf>
    <xf numFmtId="192" fontId="1" fillId="13" borderId="0"/>
    <xf numFmtId="38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22" fillId="0" borderId="0"/>
    <xf numFmtId="37" fontId="121" fillId="0" borderId="0"/>
    <xf numFmtId="0" fontId="38" fillId="0" borderId="0"/>
    <xf numFmtId="0" fontId="31" fillId="0" borderId="0"/>
    <xf numFmtId="0" fontId="1" fillId="62" borderId="33" applyNumberFormat="0" applyFont="0" applyAlignment="0" applyProtection="0">
      <alignment vertical="center"/>
    </xf>
    <xf numFmtId="203" fontId="1" fillId="0" borderId="0" applyFont="0" applyFill="0" applyBorder="0" applyAlignment="0" applyProtection="0"/>
    <xf numFmtId="0" fontId="119" fillId="19" borderId="21" applyNumberFormat="0" applyAlignment="0" applyProtection="0">
      <alignment vertical="center"/>
    </xf>
    <xf numFmtId="181" fontId="24" fillId="0" borderId="0"/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" fillId="40" borderId="0" applyNumberFormat="0" applyFont="0" applyBorder="0" applyAlignment="0" applyProtection="0"/>
    <xf numFmtId="3" fontId="129" fillId="0" borderId="0"/>
    <xf numFmtId="0" fontId="75" fillId="36" borderId="0" applyNumberFormat="0"/>
    <xf numFmtId="0" fontId="62" fillId="0" borderId="1">
      <alignment horizontal="center"/>
    </xf>
    <xf numFmtId="0" fontId="62" fillId="0" borderId="0">
      <alignment horizontal="center" vertical="center"/>
    </xf>
    <xf numFmtId="0" fontId="72" fillId="0" borderId="0" applyNumberFormat="0" applyFill="0">
      <alignment horizontal="left" vertical="center"/>
    </xf>
    <xf numFmtId="0" fontId="51" fillId="0" borderId="0" applyNumberFormat="0" applyFill="0" applyBorder="0" applyAlignment="0" applyProtection="0">
      <alignment vertical="center"/>
    </xf>
    <xf numFmtId="185" fontId="1" fillId="0" borderId="0" applyFont="0" applyFill="0" applyBorder="0" applyAlignment="0" applyProtection="0"/>
    <xf numFmtId="0" fontId="105" fillId="0" borderId="0"/>
    <xf numFmtId="40" fontId="132" fillId="0" borderId="0" applyBorder="0">
      <alignment horizontal="right"/>
    </xf>
    <xf numFmtId="0" fontId="74" fillId="0" borderId="25" applyProtection="0"/>
    <xf numFmtId="208" fontId="1" fillId="0" borderId="0" applyFont="0" applyFill="0" applyBorder="0" applyAlignment="0" applyProtection="0"/>
    <xf numFmtId="0" fontId="124" fillId="0" borderId="0"/>
    <xf numFmtId="21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7" fillId="0" borderId="26" applyNumberFormat="0" applyFill="0" applyProtection="0">
      <alignment horizontal="right"/>
    </xf>
    <xf numFmtId="0" fontId="126" fillId="0" borderId="0"/>
    <xf numFmtId="0" fontId="128" fillId="0" borderId="3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1" fillId="0" borderId="26" applyNumberFormat="0" applyFill="0" applyProtection="0">
      <alignment horizontal="center"/>
    </xf>
    <xf numFmtId="0" fontId="84" fillId="0" borderId="0" applyNumberForma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46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18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22" fillId="22" borderId="19" applyNumberFormat="0" applyAlignment="0" applyProtection="0">
      <alignment vertical="center"/>
    </xf>
    <xf numFmtId="0" fontId="71" fillId="0" borderId="0" applyFill="0" applyBorder="0" applyAlignment="0"/>
    <xf numFmtId="0" fontId="44" fillId="33" borderId="0" applyNumberFormat="0" applyBorder="0" applyAlignment="0" applyProtection="0"/>
    <xf numFmtId="0" fontId="65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98" fillId="33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top"/>
      <protection locked="0"/>
    </xf>
    <xf numFmtId="0" fontId="108" fillId="0" borderId="32" applyNumberFormat="0" applyFill="0" applyAlignment="0" applyProtection="0">
      <alignment vertical="center"/>
    </xf>
    <xf numFmtId="199" fontId="1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3" fillId="0" borderId="12" applyNumberFormat="0" applyFill="0" applyProtection="0">
      <alignment horizontal="left"/>
    </xf>
    <xf numFmtId="0" fontId="95" fillId="0" borderId="29" applyNumberFormat="0" applyFill="0" applyAlignment="0" applyProtection="0">
      <alignment vertical="center"/>
    </xf>
    <xf numFmtId="184" fontId="1" fillId="0" borderId="0" applyFont="0" applyFill="0" applyBorder="0" applyAlignment="0" applyProtection="0"/>
    <xf numFmtId="0" fontId="134" fillId="0" borderId="0"/>
    <xf numFmtId="0" fontId="21" fillId="42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1" fontId="67" fillId="0" borderId="12" applyFill="0" applyProtection="0">
      <alignment horizontal="center"/>
    </xf>
    <xf numFmtId="1" fontId="135" fillId="0" borderId="1">
      <alignment vertical="center"/>
      <protection locked="0"/>
    </xf>
    <xf numFmtId="194" fontId="135" fillId="0" borderId="1">
      <alignment vertical="center"/>
      <protection locked="0"/>
    </xf>
    <xf numFmtId="0" fontId="91" fillId="0" borderId="0"/>
    <xf numFmtId="0" fontId="67" fillId="0" borderId="1" applyNumberFormat="0"/>
    <xf numFmtId="0" fontId="11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232" applyNumberFormat="1" applyFont="1" applyFill="1" applyBorder="1" applyAlignment="1">
      <alignment horizontal="center" vertical="center" wrapText="1"/>
    </xf>
    <xf numFmtId="0" fontId="3" fillId="2" borderId="1" xfId="232" applyNumberFormat="1" applyFont="1" applyFill="1" applyBorder="1" applyAlignment="1">
      <alignment horizontal="center" vertical="center" wrapText="1"/>
    </xf>
    <xf numFmtId="0" fontId="3" fillId="0" borderId="1" xfId="232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3" fillId="2" borderId="1" xfId="232" applyNumberFormat="1" applyFont="1" applyFill="1" applyBorder="1" applyAlignment="1">
      <alignment horizontal="left" vertical="center" wrapText="1"/>
    </xf>
    <xf numFmtId="0" fontId="3" fillId="0" borderId="1" xfId="232" applyNumberFormat="1" applyFont="1" applyFill="1" applyBorder="1" applyAlignment="1">
      <alignment horizontal="left" vertical="center" wrapText="1"/>
    </xf>
    <xf numFmtId="0" fontId="3" fillId="2" borderId="2" xfId="232" applyNumberFormat="1" applyFont="1" applyFill="1" applyBorder="1" applyAlignment="1">
      <alignment horizontal="center" vertical="center" wrapText="1"/>
    </xf>
    <xf numFmtId="0" fontId="3" fillId="2" borderId="3" xfId="232" applyNumberFormat="1" applyFont="1" applyFill="1" applyBorder="1" applyAlignment="1">
      <alignment horizontal="center" vertical="center" wrapText="1"/>
    </xf>
    <xf numFmtId="0" fontId="3" fillId="2" borderId="4" xfId="232" applyNumberFormat="1" applyFont="1" applyFill="1" applyBorder="1" applyAlignment="1">
      <alignment horizontal="center" vertical="center" wrapText="1"/>
    </xf>
    <xf numFmtId="0" fontId="3" fillId="2" borderId="5" xfId="232" applyNumberFormat="1" applyFont="1" applyFill="1" applyBorder="1" applyAlignment="1">
      <alignment horizontal="center" vertical="center" wrapText="1"/>
    </xf>
    <xf numFmtId="0" fontId="3" fillId="2" borderId="6" xfId="232" applyNumberFormat="1" applyFont="1" applyFill="1" applyBorder="1" applyAlignment="1">
      <alignment horizontal="center" vertical="center" wrapText="1"/>
    </xf>
    <xf numFmtId="0" fontId="3" fillId="2" borderId="7" xfId="232" applyNumberFormat="1" applyFont="1" applyFill="1" applyBorder="1" applyAlignment="1">
      <alignment horizontal="center" vertical="center" wrapText="1"/>
    </xf>
    <xf numFmtId="0" fontId="3" fillId="2" borderId="8" xfId="232" applyNumberFormat="1" applyFont="1" applyFill="1" applyBorder="1" applyAlignment="1">
      <alignment horizontal="center" vertical="center" wrapText="1"/>
    </xf>
    <xf numFmtId="0" fontId="3" fillId="2" borderId="9" xfId="232" applyNumberFormat="1" applyFont="1" applyFill="1" applyBorder="1" applyAlignment="1">
      <alignment horizontal="center" vertical="center" wrapText="1"/>
    </xf>
    <xf numFmtId="0" fontId="3" fillId="3" borderId="1" xfId="232" applyNumberFormat="1" applyFont="1" applyFill="1" applyBorder="1" applyAlignment="1">
      <alignment horizontal="center" vertical="center" wrapText="1"/>
    </xf>
    <xf numFmtId="9" fontId="3" fillId="0" borderId="1" xfId="165" applyNumberFormat="1" applyFont="1" applyFill="1" applyBorder="1" applyAlignment="1">
      <alignment horizontal="center" vertical="center" wrapText="1"/>
    </xf>
    <xf numFmtId="9" fontId="3" fillId="2" borderId="1" xfId="23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0" xfId="232" applyNumberFormat="1" applyFont="1" applyFill="1" applyBorder="1" applyAlignment="1">
      <alignment horizontal="center" vertical="center" wrapText="1"/>
    </xf>
    <xf numFmtId="0" fontId="3" fillId="2" borderId="11" xfId="232" applyNumberFormat="1" applyFont="1" applyFill="1" applyBorder="1" applyAlignment="1">
      <alignment horizontal="center" vertical="center" wrapText="1"/>
    </xf>
    <xf numFmtId="0" fontId="3" fillId="2" borderId="12" xfId="232" applyNumberFormat="1" applyFont="1" applyFill="1" applyBorder="1" applyAlignment="1">
      <alignment horizontal="center" vertical="center" wrapText="1"/>
    </xf>
    <xf numFmtId="0" fontId="3" fillId="0" borderId="2" xfId="232" applyNumberFormat="1" applyFont="1" applyFill="1" applyBorder="1" applyAlignment="1">
      <alignment horizontal="center" vertical="center" wrapText="1"/>
    </xf>
    <xf numFmtId="0" fontId="3" fillId="0" borderId="3" xfId="232" applyNumberFormat="1" applyFont="1" applyFill="1" applyBorder="1" applyAlignment="1">
      <alignment horizontal="center" vertical="center" wrapText="1"/>
    </xf>
    <xf numFmtId="0" fontId="3" fillId="0" borderId="4" xfId="232" applyNumberFormat="1" applyFont="1" applyFill="1" applyBorder="1" applyAlignment="1">
      <alignment horizontal="center" vertical="center" wrapText="1"/>
    </xf>
    <xf numFmtId="0" fontId="3" fillId="0" borderId="5" xfId="232" applyNumberFormat="1" applyFont="1" applyFill="1" applyBorder="1" applyAlignment="1">
      <alignment horizontal="center" vertical="center" wrapText="1"/>
    </xf>
    <xf numFmtId="9" fontId="3" fillId="0" borderId="1" xfId="232" applyNumberFormat="1" applyFont="1" applyFill="1" applyBorder="1" applyAlignment="1">
      <alignment horizontal="center" vertical="center" wrapText="1"/>
    </xf>
    <xf numFmtId="9" fontId="6" fillId="2" borderId="1" xfId="23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232" applyNumberFormat="1" applyFont="1" applyFill="1" applyBorder="1" applyAlignment="1">
      <alignment vertical="center" wrapText="1"/>
    </xf>
    <xf numFmtId="0" fontId="9" fillId="0" borderId="0" xfId="232" applyNumberFormat="1" applyFont="1" applyFill="1" applyBorder="1" applyAlignment="1">
      <alignment vertical="center" wrapText="1"/>
    </xf>
    <xf numFmtId="0" fontId="10" fillId="0" borderId="0" xfId="232" applyNumberFormat="1" applyFont="1" applyFill="1" applyBorder="1" applyAlignment="1">
      <alignment vertical="center" wrapText="1"/>
    </xf>
    <xf numFmtId="0" fontId="11" fillId="0" borderId="0" xfId="232" applyNumberFormat="1" applyFont="1" applyFill="1" applyBorder="1" applyAlignment="1">
      <alignment horizontal="center" vertical="center" wrapText="1"/>
    </xf>
    <xf numFmtId="0" fontId="11" fillId="0" borderId="0" xfId="232" applyNumberFormat="1" applyFont="1" applyFill="1" applyBorder="1" applyAlignment="1">
      <alignment vertical="center" wrapText="1"/>
    </xf>
    <xf numFmtId="0" fontId="10" fillId="0" borderId="0" xfId="232" applyNumberFormat="1" applyFont="1" applyFill="1" applyBorder="1" applyAlignment="1">
      <alignment horizontal="left" vertical="center" wrapText="1"/>
    </xf>
    <xf numFmtId="0" fontId="12" fillId="0" borderId="0" xfId="232" applyNumberFormat="1" applyFont="1" applyFill="1" applyAlignment="1">
      <alignment horizontal="left" vertical="center" wrapText="1"/>
    </xf>
    <xf numFmtId="0" fontId="12" fillId="0" borderId="0" xfId="232" applyNumberFormat="1" applyFont="1" applyFill="1" applyAlignment="1">
      <alignment horizontal="center" vertical="center" wrapText="1"/>
    </xf>
    <xf numFmtId="0" fontId="10" fillId="0" borderId="0" xfId="232" applyNumberFormat="1" applyFont="1" applyFill="1" applyBorder="1" applyAlignment="1">
      <alignment horizontal="center" vertical="center" wrapText="1"/>
    </xf>
    <xf numFmtId="0" fontId="13" fillId="0" borderId="0" xfId="232" applyNumberFormat="1" applyFont="1" applyFill="1" applyBorder="1" applyAlignment="1">
      <alignment horizontal="center" vertical="center" wrapText="1"/>
    </xf>
    <xf numFmtId="0" fontId="14" fillId="0" borderId="0" xfId="232" applyNumberFormat="1" applyFont="1" applyFill="1" applyBorder="1" applyAlignment="1">
      <alignment horizontal="center" vertical="center" wrapText="1"/>
    </xf>
    <xf numFmtId="0" fontId="15" fillId="0" borderId="0" xfId="232" applyNumberFormat="1" applyFont="1" applyFill="1" applyBorder="1" applyAlignment="1">
      <alignment horizontal="left" vertical="center" wrapText="1"/>
    </xf>
    <xf numFmtId="0" fontId="8" fillId="0" borderId="1" xfId="232" applyNumberFormat="1" applyFont="1" applyFill="1" applyBorder="1" applyAlignment="1">
      <alignment horizontal="center" vertical="center" wrapText="1"/>
    </xf>
    <xf numFmtId="0" fontId="16" fillId="0" borderId="10" xfId="232" applyNumberFormat="1" applyFont="1" applyFill="1" applyBorder="1" applyAlignment="1">
      <alignment horizontal="center" vertical="center" wrapText="1"/>
    </xf>
    <xf numFmtId="0" fontId="16" fillId="0" borderId="1" xfId="232" applyNumberFormat="1" applyFont="1" applyFill="1" applyBorder="1" applyAlignment="1">
      <alignment horizontal="center" vertical="center" wrapText="1"/>
    </xf>
    <xf numFmtId="0" fontId="17" fillId="0" borderId="1" xfId="232" applyNumberFormat="1" applyFont="1" applyFill="1" applyBorder="1" applyAlignment="1">
      <alignment horizontal="center" vertical="center" wrapText="1"/>
    </xf>
    <xf numFmtId="0" fontId="15" fillId="0" borderId="1" xfId="232" applyNumberFormat="1" applyFont="1" applyFill="1" applyBorder="1" applyAlignment="1">
      <alignment horizontal="center" vertical="center" wrapText="1"/>
    </xf>
    <xf numFmtId="0" fontId="17" fillId="0" borderId="6" xfId="232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8" fillId="0" borderId="1" xfId="232" applyNumberFormat="1" applyFont="1" applyFill="1" applyBorder="1" applyAlignment="1">
      <alignment vertical="center" wrapText="1"/>
    </xf>
    <xf numFmtId="0" fontId="8" fillId="0" borderId="1" xfId="232" applyNumberFormat="1" applyFont="1" applyFill="1" applyBorder="1" applyAlignment="1">
      <alignment horizontal="left" vertical="center" wrapText="1"/>
    </xf>
    <xf numFmtId="0" fontId="9" fillId="0" borderId="1" xfId="232" applyNumberFormat="1" applyFont="1" applyFill="1" applyBorder="1" applyAlignment="1">
      <alignment horizontal="center" vertical="center" wrapText="1"/>
    </xf>
    <xf numFmtId="0" fontId="9" fillId="0" borderId="1" xfId="232" applyNumberFormat="1" applyFont="1" applyFill="1" applyBorder="1" applyAlignment="1">
      <alignment vertical="center" wrapText="1"/>
    </xf>
    <xf numFmtId="0" fontId="9" fillId="0" borderId="1" xfId="232" applyNumberFormat="1" applyFont="1" applyFill="1" applyBorder="1" applyAlignment="1">
      <alignment horizontal="left" vertical="center" wrapText="1"/>
    </xf>
    <xf numFmtId="223" fontId="19" fillId="3" borderId="1" xfId="0" applyNumberFormat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223" fontId="20" fillId="3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223" fontId="20" fillId="0" borderId="1" xfId="0" applyNumberFormat="1" applyFont="1" applyFill="1" applyBorder="1" applyAlignment="1">
      <alignment horizontal="left" vertical="center" wrapText="1"/>
    </xf>
    <xf numFmtId="224" fontId="18" fillId="0" borderId="9" xfId="0" applyNumberFormat="1" applyFont="1" applyFill="1" applyBorder="1" applyAlignment="1">
      <alignment horizontal="center" vertical="center" wrapText="1"/>
    </xf>
    <xf numFmtId="224" fontId="18" fillId="0" borderId="1" xfId="0" applyNumberFormat="1" applyFont="1" applyFill="1" applyBorder="1" applyAlignment="1">
      <alignment horizontal="center" vertical="center" wrapText="1"/>
    </xf>
    <xf numFmtId="0" fontId="20" fillId="3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9" fillId="0" borderId="0" xfId="232" applyNumberFormat="1" applyFont="1" applyFill="1" applyBorder="1" applyAlignment="1">
      <alignment horizontal="center" vertical="center" wrapText="1"/>
    </xf>
    <xf numFmtId="0" fontId="9" fillId="0" borderId="0" xfId="232" applyNumberFormat="1" applyFont="1" applyFill="1" applyBorder="1" applyAlignment="1">
      <alignment horizontal="left" vertical="center" wrapText="1"/>
    </xf>
  </cellXfs>
  <cellStyles count="306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差_奖励补助测算5.23新" xfId="15"/>
    <cellStyle name="日期" xfId="16"/>
    <cellStyle name="Accent2 - 60%" xfId="17"/>
    <cellStyle name="60% - 强调文字颜色 3" xfId="18" builtinId="40"/>
    <cellStyle name="好_1003牟定县" xfId="19"/>
    <cellStyle name="百分比" xfId="20" builtinId="5"/>
    <cellStyle name="已访问的超链接" xfId="21" builtinId="9"/>
    <cellStyle name="注释" xfId="22" builtinId="10"/>
    <cellStyle name="_ET_STYLE_NoName_00__Sheet3" xfId="23"/>
    <cellStyle name="警告文本" xfId="24" builtinId="11"/>
    <cellStyle name="差_指标五" xfId="25"/>
    <cellStyle name="60% - 强调文字颜色 2" xfId="26" builtinId="36"/>
    <cellStyle name="Entered" xfId="27"/>
    <cellStyle name="标题 4" xfId="28" builtinId="19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百分比 5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40% - 强调文字颜色 4 2" xfId="41"/>
    <cellStyle name="检查单元格" xfId="42" builtinId="23"/>
    <cellStyle name="_ET_STYLE_NoName_00__县公司" xfId="43"/>
    <cellStyle name="20% - 强调文字颜色 6" xfId="44" builtinId="50"/>
    <cellStyle name="_long term loan - others 300504" xfId="45"/>
    <cellStyle name="Currency [0]" xfId="46"/>
    <cellStyle name="强调文字颜色 2" xfId="47" builtinId="33"/>
    <cellStyle name="链接单元格" xfId="48" builtinId="24"/>
    <cellStyle name="差_Book2" xfId="49"/>
    <cellStyle name="汇总" xfId="50" builtinId="25"/>
    <cellStyle name="好" xfId="51" builtinId="26"/>
    <cellStyle name="Heading 3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千位分隔[0] 2" xfId="61"/>
    <cellStyle name="强调文字颜色 3" xfId="62" builtinId="37"/>
    <cellStyle name="_Part III.200406.Loan and Liabilities details.(Site Name)_Shenhua PBC package 050530" xfId="63"/>
    <cellStyle name="PSChar" xfId="64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_弱电系统设备配置报价清单" xfId="72"/>
    <cellStyle name="适中 2" xfId="73"/>
    <cellStyle name="40% - 强调文字颜色 6" xfId="74" builtinId="51"/>
    <cellStyle name="60% - 强调文字颜色 6" xfId="75" builtinId="52"/>
    <cellStyle name="InputArea" xfId="76"/>
    <cellStyle name="好_2008年县级公安保障标准落实奖励经费分配测算" xfId="77"/>
    <cellStyle name="??_0N-HANDLING " xfId="78"/>
    <cellStyle name="@_text" xfId="79"/>
    <cellStyle name="??" xfId="80"/>
    <cellStyle name="Accent4 - 60%" xfId="81"/>
    <cellStyle name="捠壿 [0.00]_Region Orders (2)" xfId="82"/>
    <cellStyle name="ColLevel_0" xfId="83"/>
    <cellStyle name="?鹎%U龡&amp;H?_x005f_x0008__x005f_x001c__x005f_x001c_?_x005f_x0007__x005f_x0001__x005f_x0001_" xfId="84"/>
    <cellStyle name="@ET_Style?@font-face" xfId="85"/>
    <cellStyle name="Header2" xfId="86"/>
    <cellStyle name="_Book1_2" xfId="87"/>
    <cellStyle name="Accent2 - 20%" xfId="88"/>
    <cellStyle name="_Book1_3" xfId="89"/>
    <cellStyle name="Heading 1" xfId="90"/>
    <cellStyle name="Accent5 - 20%" xfId="91"/>
    <cellStyle name="好_11大理" xfId="92"/>
    <cellStyle name="40% - 强调文字颜色 3 2" xfId="93"/>
    <cellStyle name="Dezimal [0]_laroux" xfId="94"/>
    <cellStyle name="Format Number Column" xfId="95"/>
    <cellStyle name="60% - 强调文字颜色 6 2" xfId="96"/>
    <cellStyle name="Currency1" xfId="97"/>
    <cellStyle name="{Thousand}" xfId="98"/>
    <cellStyle name="强调文字颜色 4 2" xfId="99"/>
    <cellStyle name="60% - Accent5" xfId="100"/>
    <cellStyle name="20% - 强调文字颜色 6 2" xfId="101"/>
    <cellStyle name="Moneda [0]_96 Risk" xfId="102"/>
    <cellStyle name="烹拳 [0]_ +Foil &amp; -FOIL &amp; PAPER" xfId="103"/>
    <cellStyle name="0,0_x000d_&#10;NA_x000d_&#10;" xfId="104"/>
    <cellStyle name="20% - Accent1" xfId="105"/>
    <cellStyle name="Accent1 - 20%" xfId="106"/>
    <cellStyle name="entry box" xfId="107"/>
    <cellStyle name="Pourcentage_pldt" xfId="108"/>
    <cellStyle name="标题 5" xfId="109"/>
    <cellStyle name="RevList" xfId="110"/>
    <cellStyle name="Tusental (0)_pldt" xfId="111"/>
    <cellStyle name="KPMG Heading 2" xfId="112"/>
    <cellStyle name="差_0605石屏县" xfId="113"/>
    <cellStyle name="{Comma [0]}" xfId="114"/>
    <cellStyle name="{Comma}" xfId="115"/>
    <cellStyle name="{Date}" xfId="116"/>
    <cellStyle name="Hyperlink_AheadBehind.xls Chart 23" xfId="117"/>
    <cellStyle name="{Month}" xfId="118"/>
    <cellStyle name="60% - Accent4" xfId="119"/>
    <cellStyle name="per.style" xfId="120"/>
    <cellStyle name="PSInt" xfId="121"/>
    <cellStyle name="{Thousand [0]}" xfId="122"/>
    <cellStyle name="{Percent}" xfId="123"/>
    <cellStyle name="{Z'0000(1 dec)}" xfId="124"/>
    <cellStyle name="{Z'0000(4 dec)}" xfId="125"/>
    <cellStyle name="常规 2 2 2" xfId="126"/>
    <cellStyle name="20% - Accent2" xfId="127"/>
    <cellStyle name="20% - Accent3" xfId="128"/>
    <cellStyle name="20% - Accent4" xfId="129"/>
    <cellStyle name="20% - Accent5" xfId="130"/>
    <cellStyle name="20% - Accent6" xfId="131"/>
    <cellStyle name="20% - 强调文字颜色 1 2" xfId="132"/>
    <cellStyle name="20% - 强调文字颜色 2 2" xfId="133"/>
    <cellStyle name="20% - 强调文字颜色 3 2" xfId="134"/>
    <cellStyle name="Heading 2" xfId="135"/>
    <cellStyle name="好_03昭通" xfId="136"/>
    <cellStyle name="Mon閠aire_!!!GO" xfId="137"/>
    <cellStyle name="20% - 强调文字颜色 5 2" xfId="138"/>
    <cellStyle name="40% - Accent1" xfId="139"/>
    <cellStyle name="40% - Accent2" xfId="140"/>
    <cellStyle name="40% - Accent3" xfId="141"/>
    <cellStyle name="Normal - Style1" xfId="142"/>
    <cellStyle name="警告文本 2" xfId="143"/>
    <cellStyle name="Black" xfId="144"/>
    <cellStyle name="40% - Accent6" xfId="145"/>
    <cellStyle name="40% - 强调文字颜色 1 2" xfId="146"/>
    <cellStyle name="40% - 强调文字颜色 2 2" xfId="147"/>
    <cellStyle name="差_Book1_银行账户情况表_2010年12月" xfId="148"/>
    <cellStyle name="好_Book1_县公司" xfId="149"/>
    <cellStyle name="40% - 强调文字颜色 6 2" xfId="150"/>
    <cellStyle name="60% - Accent1" xfId="151"/>
    <cellStyle name="强调 2" xfId="152"/>
    <cellStyle name="60% - Accent2" xfId="153"/>
    <cellStyle name="部门" xfId="154"/>
    <cellStyle name="常规 2 2" xfId="155"/>
    <cellStyle name="强调 3" xfId="156"/>
    <cellStyle name="60% - Accent3" xfId="157"/>
    <cellStyle name="常规 2 3" xfId="158"/>
    <cellStyle name="60% - Accent6" xfId="159"/>
    <cellStyle name="t" xfId="160"/>
    <cellStyle name="常规 2 6" xfId="161"/>
    <cellStyle name="60% - 强调文字颜色 1 2" xfId="162"/>
    <cellStyle name="Heading 4" xfId="163"/>
    <cellStyle name="商品名称" xfId="164"/>
    <cellStyle name="常规 5" xfId="165"/>
    <cellStyle name="60% - 强调文字颜色 2 2" xfId="166"/>
    <cellStyle name="60% - 强调文字颜色 3 2" xfId="167"/>
    <cellStyle name="Neutral" xfId="168"/>
    <cellStyle name="60% - 强调文字颜色 5 2" xfId="169"/>
    <cellStyle name="6mal" xfId="170"/>
    <cellStyle name="Accent1" xfId="171"/>
    <cellStyle name="Accent1 - 60%" xfId="172"/>
    <cellStyle name="Accent1_公安安全支出补充表5.14" xfId="173"/>
    <cellStyle name="Percent [2]" xfId="174"/>
    <cellStyle name="Accent2" xfId="175"/>
    <cellStyle name="Accent2_公安安全支出补充表5.14" xfId="176"/>
    <cellStyle name="Comma  - Style2" xfId="177"/>
    <cellStyle name="Milliers_!!!GO" xfId="178"/>
    <cellStyle name="Accent3 - 40%" xfId="179"/>
    <cellStyle name="Mon閠aire [0]_!!!GO" xfId="180"/>
    <cellStyle name="Accent3_公安安全支出补充表5.14" xfId="181"/>
    <cellStyle name="Border" xfId="182"/>
    <cellStyle name="Header1" xfId="183"/>
    <cellStyle name="Accent5" xfId="184"/>
    <cellStyle name="Accent6" xfId="185"/>
    <cellStyle name="Accent6 - 40%" xfId="186"/>
    <cellStyle name="Accent6 - 60%" xfId="187"/>
    <cellStyle name="Monétaire [0]_!!!GO" xfId="188"/>
    <cellStyle name="Accent6_公安安全支出补充表5.14" xfId="189"/>
    <cellStyle name="Calc Currency (0)" xfId="190"/>
    <cellStyle name="Calculation" xfId="191"/>
    <cellStyle name="PSHeading" xfId="192"/>
    <cellStyle name="差_530623_2006年县级财政报表附表" xfId="193"/>
    <cellStyle name="category" xfId="194"/>
    <cellStyle name="Check Cell" xfId="195"/>
    <cellStyle name="Column Headings" xfId="196"/>
    <cellStyle name="Comma_!!!GO" xfId="197"/>
    <cellStyle name="Column$Headings" xfId="198"/>
    <cellStyle name="Model" xfId="199"/>
    <cellStyle name="Grey" xfId="200"/>
    <cellStyle name="Column_Title" xfId="201"/>
    <cellStyle name="标题 2 2" xfId="202"/>
    <cellStyle name="comma zerodec" xfId="203"/>
    <cellStyle name="comma-d" xfId="204"/>
    <cellStyle name="霓付 [0]_ +Foil &amp; -FOIL &amp; PAPER" xfId="205"/>
    <cellStyle name="Copied" xfId="206"/>
    <cellStyle name="COST1" xfId="207"/>
    <cellStyle name="Currency_!!!GO" xfId="208"/>
    <cellStyle name="Prefilled" xfId="209"/>
    <cellStyle name="分级显示列_1_Book1" xfId="210"/>
    <cellStyle name="Date" xfId="211"/>
    <cellStyle name="货币 2" xfId="212"/>
    <cellStyle name="Dezimal_laroux" xfId="213"/>
    <cellStyle name="Dollar (zero dec)" xfId="214"/>
    <cellStyle name="Euro" xfId="215"/>
    <cellStyle name="差_00省级(定稿)" xfId="216"/>
    <cellStyle name="Explanatory Text" xfId="217"/>
    <cellStyle name="强调文字颜色 1 2" xfId="218"/>
    <cellStyle name="Fixed" xfId="219"/>
    <cellStyle name="Followed Hyperlink_AheadBehind.xls Chart 23" xfId="220"/>
    <cellStyle name="强调 1" xfId="221"/>
    <cellStyle name="HEADER" xfId="222"/>
    <cellStyle name="HEADING1" xfId="223"/>
    <cellStyle name="HEADING2" xfId="224"/>
    <cellStyle name="Input [yellow]" xfId="225"/>
    <cellStyle name="Input Cells" xfId="226"/>
    <cellStyle name="KPMG Heading 1" xfId="227"/>
    <cellStyle name="KPMG Heading 3" xfId="228"/>
    <cellStyle name="KPMG Heading 4" xfId="229"/>
    <cellStyle name="KPMG Normal" xfId="230"/>
    <cellStyle name="Lines Fill" xfId="231"/>
    <cellStyle name="常规 2" xfId="232"/>
    <cellStyle name="Linked Cell" xfId="233"/>
    <cellStyle name="检查单元格 2" xfId="234"/>
    <cellStyle name="Linked Cells" xfId="235"/>
    <cellStyle name="Millares [0]_96 Risk" xfId="236"/>
    <cellStyle name="Valuta_pldt" xfId="237"/>
    <cellStyle name="Millares_96 Risk" xfId="238"/>
    <cellStyle name="Milliers [0]_!!!GO" xfId="239"/>
    <cellStyle name="Moneda_96 Risk" xfId="240"/>
    <cellStyle name="Monétaire_!!!GO" xfId="241"/>
    <cellStyle name="New Times Roman" xfId="242"/>
    <cellStyle name="no dec" xfId="243"/>
    <cellStyle name="Non défini" xfId="244"/>
    <cellStyle name="Norma,_laroux_4_营业在建 (2)_E21" xfId="245"/>
    <cellStyle name="Note" xfId="246"/>
    <cellStyle name="Œ…‹æØ‚è_Region Orders (2)" xfId="247"/>
    <cellStyle name="Output" xfId="248"/>
    <cellStyle name="pricing" xfId="249"/>
    <cellStyle name="PSDate" xfId="250"/>
    <cellStyle name="PSDec" xfId="251"/>
    <cellStyle name="PSSpacer" xfId="252"/>
    <cellStyle name="Red" xfId="253"/>
    <cellStyle name="Sheet Head" xfId="254"/>
    <cellStyle name="style" xfId="255"/>
    <cellStyle name="style1" xfId="256"/>
    <cellStyle name="style2" xfId="257"/>
    <cellStyle name="Warning Text" xfId="258"/>
    <cellStyle name="烹拳_ +Foil &amp; -FOIL &amp; PAPER" xfId="259"/>
    <cellStyle name="subhead" xfId="260"/>
    <cellStyle name="Subtotal" xfId="261"/>
    <cellStyle name="Total" xfId="262"/>
    <cellStyle name="Tusental_pldt" xfId="263"/>
    <cellStyle name="표준_0N-HANDLING " xfId="264"/>
    <cellStyle name="Valuta (0)_pldt" xfId="265"/>
    <cellStyle name="捠壿_Region Orders (2)" xfId="266"/>
    <cellStyle name="编号" xfId="267"/>
    <cellStyle name="未定义" xfId="268"/>
    <cellStyle name="标题 1 2" xfId="269"/>
    <cellStyle name="标题 3 2" xfId="270"/>
    <cellStyle name="千位分隔 3" xfId="271"/>
    <cellStyle name="标题 4 2" xfId="272"/>
    <cellStyle name="标题1" xfId="273"/>
    <cellStyle name="表标题" xfId="274"/>
    <cellStyle name="超级链接" xfId="275"/>
    <cellStyle name="差_530629_2006年县级财政报表附表" xfId="276"/>
    <cellStyle name="差_5334_2006年迪庆县级财政报表附表" xfId="277"/>
    <cellStyle name="差_Book1" xfId="278"/>
    <cellStyle name="差_Book1_甘南州" xfId="279"/>
    <cellStyle name="常规 100" xfId="280"/>
    <cellStyle name="强调文字颜色 6 2" xfId="281"/>
    <cellStyle name="分级显示行_1_13区汇总" xfId="282"/>
    <cellStyle name="输入 2" xfId="283"/>
    <cellStyle name="公司标准表" xfId="284"/>
    <cellStyle name="好_530623_2006年县级财政报表附表" xfId="285"/>
    <cellStyle name="好_530629_2006年县级财政报表附表" xfId="286"/>
    <cellStyle name="好_5334_2006年迪庆县级财政报表附表" xfId="287"/>
    <cellStyle name="好_Book1" xfId="288"/>
    <cellStyle name="好_Book1_甘南州" xfId="289"/>
    <cellStyle name="后继超级链接" xfId="290"/>
    <cellStyle name="汇总 2" xfId="291"/>
    <cellStyle name="貨幣_SGV" xfId="292"/>
    <cellStyle name="解释性文本 2" xfId="293"/>
    <cellStyle name="借出原因" xfId="294"/>
    <cellStyle name="链接单元格 2" xfId="295"/>
    <cellStyle name="霓付_ +Foil &amp; -FOIL &amp; PAPER" xfId="296"/>
    <cellStyle name="钎霖_4岿角利" xfId="297"/>
    <cellStyle name="强调文字颜色 2 2" xfId="298"/>
    <cellStyle name="强调文字颜色 3 2" xfId="299"/>
    <cellStyle name="数量" xfId="300"/>
    <cellStyle name="数字" xfId="301"/>
    <cellStyle name="小数" xfId="302"/>
    <cellStyle name="昗弨_Pacific Region P&amp;L" xfId="303"/>
    <cellStyle name="资产" xfId="304"/>
    <cellStyle name="常规 11" xfId="30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94"/>
  <sheetViews>
    <sheetView tabSelected="1" zoomScale="120" zoomScaleNormal="120" workbookViewId="0">
      <pane ySplit="4" topLeftCell="A75" activePane="bottomLeft" state="frozen"/>
      <selection/>
      <selection pane="bottomLeft" activeCell="E75" sqref="E75:E76"/>
    </sheetView>
  </sheetViews>
  <sheetFormatPr defaultColWidth="9" defaultRowHeight="14.4"/>
  <cols>
    <col min="1" max="1" width="4.44444444444444" style="34" customWidth="1"/>
    <col min="2" max="2" width="11.1018518518519" style="34" customWidth="1"/>
    <col min="3" max="3" width="4.77777777777778" style="34" customWidth="1"/>
    <col min="4" max="4" width="8.38888888888889" style="34" customWidth="1"/>
    <col min="5" max="5" width="50.9814814814815" style="35" customWidth="1"/>
    <col min="6" max="6" width="8" style="34" customWidth="1"/>
    <col min="7" max="7" width="19.2222222222222" style="36" customWidth="1"/>
    <col min="8" max="8" width="4.53703703703704" style="34" customWidth="1"/>
    <col min="9" max="10" width="6.77777777777778" style="34" customWidth="1"/>
    <col min="11" max="11" width="6.2962962962963" style="34" customWidth="1"/>
    <col min="12" max="12" width="7.16666666666667" style="34" customWidth="1"/>
    <col min="13" max="16384" width="9" style="35"/>
  </cols>
  <sheetData>
    <row r="1" ht="20.4" spans="1:12">
      <c r="A1" s="37" t="s">
        <v>0</v>
      </c>
      <c r="B1" s="38"/>
      <c r="C1" s="39"/>
      <c r="D1" s="39"/>
      <c r="E1" s="33"/>
      <c r="F1" s="39"/>
      <c r="H1" s="39"/>
      <c r="I1" s="39"/>
      <c r="J1" s="39"/>
      <c r="K1" s="39"/>
      <c r="L1" s="39"/>
    </row>
    <row r="2" ht="25" customHeight="1" spans="1:12">
      <c r="A2" s="40" t="s">
        <v>1</v>
      </c>
      <c r="B2" s="41"/>
      <c r="C2" s="41"/>
      <c r="D2" s="41"/>
      <c r="E2" s="41"/>
      <c r="F2" s="41"/>
      <c r="G2" s="42"/>
      <c r="H2" s="41"/>
      <c r="I2" s="41"/>
      <c r="J2" s="41"/>
      <c r="K2" s="41"/>
      <c r="L2" s="41"/>
    </row>
    <row r="3" s="31" customFormat="1" ht="13" customHeight="1" spans="1:12">
      <c r="A3" s="43" t="s">
        <v>2</v>
      </c>
      <c r="B3" s="43" t="s">
        <v>3</v>
      </c>
      <c r="C3" s="43" t="s">
        <v>4</v>
      </c>
      <c r="D3" s="43" t="s">
        <v>5</v>
      </c>
      <c r="E3" s="44" t="s">
        <v>6</v>
      </c>
      <c r="F3" s="44" t="s">
        <v>7</v>
      </c>
      <c r="G3" s="45" t="s">
        <v>8</v>
      </c>
      <c r="H3" s="46"/>
      <c r="I3" s="46"/>
      <c r="J3" s="46"/>
      <c r="K3" s="45" t="s">
        <v>9</v>
      </c>
      <c r="L3" s="45" t="s">
        <v>10</v>
      </c>
    </row>
    <row r="4" s="31" customFormat="1" ht="37" customHeight="1" spans="1:12">
      <c r="A4" s="47"/>
      <c r="B4" s="47"/>
      <c r="C4" s="47"/>
      <c r="D4" s="47"/>
      <c r="E4" s="48"/>
      <c r="F4" s="48"/>
      <c r="G4" s="45" t="s">
        <v>11</v>
      </c>
      <c r="H4" s="44" t="s">
        <v>12</v>
      </c>
      <c r="I4" s="45" t="s">
        <v>13</v>
      </c>
      <c r="J4" s="45" t="s">
        <v>14</v>
      </c>
      <c r="K4" s="46"/>
      <c r="L4" s="46"/>
    </row>
    <row r="5" s="31" customFormat="1" ht="22" customHeight="1" spans="1:12">
      <c r="A5" s="49" t="s">
        <v>15</v>
      </c>
      <c r="B5" s="50"/>
      <c r="C5" s="51"/>
      <c r="D5" s="52"/>
      <c r="E5" s="53"/>
      <c r="F5" s="52">
        <f>F6+F12+F33+F50+F51+F72</f>
        <v>5440</v>
      </c>
      <c r="G5" s="53"/>
      <c r="H5" s="54"/>
      <c r="I5" s="71"/>
      <c r="J5" s="72"/>
      <c r="K5" s="51"/>
      <c r="L5" s="52"/>
    </row>
    <row r="6" s="31" customFormat="1" ht="99" customHeight="1" spans="1:12">
      <c r="A6" s="43" t="s">
        <v>16</v>
      </c>
      <c r="B6" s="43" t="s">
        <v>17</v>
      </c>
      <c r="C6" s="43" t="s">
        <v>18</v>
      </c>
      <c r="D6" s="43" t="s">
        <v>19</v>
      </c>
      <c r="E6" s="55" t="s">
        <v>20</v>
      </c>
      <c r="F6" s="43">
        <f>SUM(F7:F11)</f>
        <v>1100</v>
      </c>
      <c r="G6" s="56" t="s">
        <v>21</v>
      </c>
      <c r="H6" s="43">
        <f>SUM(H7:H11)</f>
        <v>10</v>
      </c>
      <c r="I6" s="43">
        <f>SUM(I7:I11)</f>
        <v>0.1462</v>
      </c>
      <c r="J6" s="43">
        <f>SUM(J7:J11)</f>
        <v>0.6209</v>
      </c>
      <c r="K6" s="43" t="s">
        <v>22</v>
      </c>
      <c r="L6" s="43" t="s">
        <v>23</v>
      </c>
    </row>
    <row r="7" s="32" customFormat="1" ht="99" customHeight="1" spans="1:12">
      <c r="A7" s="57">
        <v>1</v>
      </c>
      <c r="B7" s="57" t="s">
        <v>24</v>
      </c>
      <c r="C7" s="57" t="s">
        <v>18</v>
      </c>
      <c r="D7" s="57" t="s">
        <v>25</v>
      </c>
      <c r="E7" s="58" t="s">
        <v>26</v>
      </c>
      <c r="F7" s="57">
        <v>300</v>
      </c>
      <c r="G7" s="59" t="s">
        <v>21</v>
      </c>
      <c r="H7" s="57">
        <v>2</v>
      </c>
      <c r="I7" s="57">
        <v>0.0304</v>
      </c>
      <c r="J7" s="57">
        <v>0.1222</v>
      </c>
      <c r="K7" s="57" t="s">
        <v>22</v>
      </c>
      <c r="L7" s="57" t="s">
        <v>27</v>
      </c>
    </row>
    <row r="8" s="32" customFormat="1" ht="99" customHeight="1" spans="1:12">
      <c r="A8" s="57">
        <v>2</v>
      </c>
      <c r="B8" s="57" t="s">
        <v>24</v>
      </c>
      <c r="C8" s="57" t="s">
        <v>18</v>
      </c>
      <c r="D8" s="57" t="s">
        <v>28</v>
      </c>
      <c r="E8" s="58" t="s">
        <v>29</v>
      </c>
      <c r="F8" s="57">
        <v>200</v>
      </c>
      <c r="G8" s="59" t="s">
        <v>21</v>
      </c>
      <c r="H8" s="57">
        <v>2</v>
      </c>
      <c r="I8" s="57">
        <v>0.0275</v>
      </c>
      <c r="J8" s="57">
        <v>0.1257</v>
      </c>
      <c r="K8" s="57" t="s">
        <v>22</v>
      </c>
      <c r="L8" s="57" t="s">
        <v>30</v>
      </c>
    </row>
    <row r="9" s="32" customFormat="1" ht="99" customHeight="1" spans="1:12">
      <c r="A9" s="57">
        <v>3</v>
      </c>
      <c r="B9" s="57" t="s">
        <v>24</v>
      </c>
      <c r="C9" s="57" t="s">
        <v>18</v>
      </c>
      <c r="D9" s="57" t="s">
        <v>31</v>
      </c>
      <c r="E9" s="58" t="s">
        <v>32</v>
      </c>
      <c r="F9" s="57">
        <v>150</v>
      </c>
      <c r="G9" s="59" t="s">
        <v>21</v>
      </c>
      <c r="H9" s="57">
        <v>1</v>
      </c>
      <c r="I9" s="57">
        <v>0.0149</v>
      </c>
      <c r="J9" s="57">
        <v>0.0663</v>
      </c>
      <c r="K9" s="57" t="s">
        <v>22</v>
      </c>
      <c r="L9" s="57" t="s">
        <v>27</v>
      </c>
    </row>
    <row r="10" s="32" customFormat="1" ht="101" customHeight="1" spans="1:12">
      <c r="A10" s="57">
        <v>4</v>
      </c>
      <c r="B10" s="57" t="s">
        <v>24</v>
      </c>
      <c r="C10" s="57" t="s">
        <v>18</v>
      </c>
      <c r="D10" s="57" t="s">
        <v>33</v>
      </c>
      <c r="E10" s="58" t="s">
        <v>34</v>
      </c>
      <c r="F10" s="57">
        <v>350</v>
      </c>
      <c r="G10" s="59" t="s">
        <v>21</v>
      </c>
      <c r="H10" s="57">
        <v>3</v>
      </c>
      <c r="I10" s="57">
        <v>0.0461</v>
      </c>
      <c r="J10" s="57">
        <v>0.195</v>
      </c>
      <c r="K10" s="57" t="s">
        <v>22</v>
      </c>
      <c r="L10" s="57" t="s">
        <v>27</v>
      </c>
    </row>
    <row r="11" s="32" customFormat="1" ht="101" customHeight="1" spans="1:12">
      <c r="A11" s="57">
        <v>5</v>
      </c>
      <c r="B11" s="57" t="s">
        <v>24</v>
      </c>
      <c r="C11" s="57" t="s">
        <v>18</v>
      </c>
      <c r="D11" s="57" t="s">
        <v>35</v>
      </c>
      <c r="E11" s="58" t="s">
        <v>36</v>
      </c>
      <c r="F11" s="57">
        <v>100</v>
      </c>
      <c r="G11" s="59" t="s">
        <v>21</v>
      </c>
      <c r="H11" s="57">
        <v>2</v>
      </c>
      <c r="I11" s="57">
        <v>0.0273</v>
      </c>
      <c r="J11" s="57">
        <v>0.1117</v>
      </c>
      <c r="K11" s="57" t="s">
        <v>22</v>
      </c>
      <c r="L11" s="57" t="s">
        <v>27</v>
      </c>
    </row>
    <row r="12" s="31" customFormat="1" ht="101" customHeight="1" spans="1:12">
      <c r="A12" s="43" t="s">
        <v>37</v>
      </c>
      <c r="B12" s="43" t="s">
        <v>38</v>
      </c>
      <c r="C12" s="43" t="s">
        <v>18</v>
      </c>
      <c r="D12" s="43" t="s">
        <v>39</v>
      </c>
      <c r="E12" s="55" t="s">
        <v>40</v>
      </c>
      <c r="F12" s="43">
        <f>SUM(F13:F32)</f>
        <v>1061.634</v>
      </c>
      <c r="G12" s="60" t="s">
        <v>41</v>
      </c>
      <c r="H12" s="43">
        <f>SUM(H13:H32)</f>
        <v>207</v>
      </c>
      <c r="I12" s="43">
        <f>SUM(I13:I32)</f>
        <v>0.3015</v>
      </c>
      <c r="J12" s="43">
        <f>SUM(J13:J32)</f>
        <v>1.24</v>
      </c>
      <c r="K12" s="43" t="s">
        <v>42</v>
      </c>
      <c r="L12" s="43" t="s">
        <v>23</v>
      </c>
    </row>
    <row r="13" s="32" customFormat="1" ht="66" customHeight="1" spans="1:12">
      <c r="A13" s="61">
        <v>1</v>
      </c>
      <c r="B13" s="61" t="s">
        <v>43</v>
      </c>
      <c r="C13" s="61" t="s">
        <v>18</v>
      </c>
      <c r="D13" s="62" t="s">
        <v>44</v>
      </c>
      <c r="E13" s="63" t="s">
        <v>45</v>
      </c>
      <c r="F13" s="64">
        <v>13.064</v>
      </c>
      <c r="G13" s="65" t="s">
        <v>46</v>
      </c>
      <c r="H13" s="62">
        <v>6</v>
      </c>
      <c r="I13" s="64">
        <v>0.0037</v>
      </c>
      <c r="J13" s="73">
        <v>0.0156</v>
      </c>
      <c r="K13" s="57" t="s">
        <v>42</v>
      </c>
      <c r="L13" s="62" t="s">
        <v>30</v>
      </c>
    </row>
    <row r="14" s="32" customFormat="1" ht="66" customHeight="1" spans="1:12">
      <c r="A14" s="61">
        <v>2</v>
      </c>
      <c r="B14" s="61" t="s">
        <v>43</v>
      </c>
      <c r="C14" s="61" t="s">
        <v>18</v>
      </c>
      <c r="D14" s="62" t="s">
        <v>47</v>
      </c>
      <c r="E14" s="63" t="s">
        <v>48</v>
      </c>
      <c r="F14" s="64">
        <v>53.386</v>
      </c>
      <c r="G14" s="65" t="s">
        <v>49</v>
      </c>
      <c r="H14" s="62">
        <v>9</v>
      </c>
      <c r="I14" s="64">
        <v>0.0176</v>
      </c>
      <c r="J14" s="73">
        <v>0.0756</v>
      </c>
      <c r="K14" s="57" t="s">
        <v>42</v>
      </c>
      <c r="L14" s="62" t="s">
        <v>27</v>
      </c>
    </row>
    <row r="15" s="32" customFormat="1" ht="66" customHeight="1" spans="1:12">
      <c r="A15" s="61">
        <v>3</v>
      </c>
      <c r="B15" s="61" t="s">
        <v>43</v>
      </c>
      <c r="C15" s="61" t="s">
        <v>18</v>
      </c>
      <c r="D15" s="62" t="s">
        <v>50</v>
      </c>
      <c r="E15" s="63" t="s">
        <v>51</v>
      </c>
      <c r="F15" s="64">
        <v>65.44</v>
      </c>
      <c r="G15" s="65" t="s">
        <v>49</v>
      </c>
      <c r="H15" s="62">
        <v>8</v>
      </c>
      <c r="I15" s="64">
        <v>0.0176</v>
      </c>
      <c r="J15" s="73">
        <v>0.0672</v>
      </c>
      <c r="K15" s="57" t="s">
        <v>42</v>
      </c>
      <c r="L15" s="62" t="s">
        <v>27</v>
      </c>
    </row>
    <row r="16" s="32" customFormat="1" ht="66" customHeight="1" spans="1:12">
      <c r="A16" s="61">
        <v>4</v>
      </c>
      <c r="B16" s="61" t="s">
        <v>43</v>
      </c>
      <c r="C16" s="61" t="s">
        <v>18</v>
      </c>
      <c r="D16" s="62" t="s">
        <v>52</v>
      </c>
      <c r="E16" s="63" t="s">
        <v>53</v>
      </c>
      <c r="F16" s="64">
        <v>7.428</v>
      </c>
      <c r="G16" s="65" t="s">
        <v>54</v>
      </c>
      <c r="H16" s="62">
        <v>6</v>
      </c>
      <c r="I16" s="64">
        <v>0.0021</v>
      </c>
      <c r="J16" s="73">
        <v>0.009</v>
      </c>
      <c r="K16" s="57" t="s">
        <v>42</v>
      </c>
      <c r="L16" s="62" t="s">
        <v>30</v>
      </c>
    </row>
    <row r="17" s="32" customFormat="1" ht="66" customHeight="1" spans="1:12">
      <c r="A17" s="61">
        <v>5</v>
      </c>
      <c r="B17" s="61" t="s">
        <v>43</v>
      </c>
      <c r="C17" s="61" t="s">
        <v>18</v>
      </c>
      <c r="D17" s="62" t="s">
        <v>55</v>
      </c>
      <c r="E17" s="63" t="s">
        <v>56</v>
      </c>
      <c r="F17" s="64">
        <v>20.724</v>
      </c>
      <c r="G17" s="65" t="s">
        <v>57</v>
      </c>
      <c r="H17" s="62">
        <v>6</v>
      </c>
      <c r="I17" s="64">
        <v>0.0057</v>
      </c>
      <c r="J17" s="73">
        <v>0.0246</v>
      </c>
      <c r="K17" s="57" t="s">
        <v>42</v>
      </c>
      <c r="L17" s="62" t="s">
        <v>30</v>
      </c>
    </row>
    <row r="18" s="32" customFormat="1" ht="66" customHeight="1" spans="1:12">
      <c r="A18" s="61">
        <v>6</v>
      </c>
      <c r="B18" s="61" t="s">
        <v>43</v>
      </c>
      <c r="C18" s="61" t="s">
        <v>18</v>
      </c>
      <c r="D18" s="62" t="s">
        <v>58</v>
      </c>
      <c r="E18" s="63" t="s">
        <v>59</v>
      </c>
      <c r="F18" s="64">
        <v>5.759</v>
      </c>
      <c r="G18" s="65" t="s">
        <v>60</v>
      </c>
      <c r="H18" s="62">
        <v>6</v>
      </c>
      <c r="I18" s="64">
        <v>0.0016</v>
      </c>
      <c r="J18" s="73">
        <v>0.007</v>
      </c>
      <c r="K18" s="57" t="s">
        <v>42</v>
      </c>
      <c r="L18" s="62" t="s">
        <v>27</v>
      </c>
    </row>
    <row r="19" s="32" customFormat="1" ht="87" customHeight="1" spans="1:12">
      <c r="A19" s="61">
        <v>7</v>
      </c>
      <c r="B19" s="61" t="s">
        <v>43</v>
      </c>
      <c r="C19" s="61" t="s">
        <v>18</v>
      </c>
      <c r="D19" s="62" t="s">
        <v>61</v>
      </c>
      <c r="E19" s="63" t="s">
        <v>62</v>
      </c>
      <c r="F19" s="64">
        <v>48.043</v>
      </c>
      <c r="G19" s="65" t="s">
        <v>63</v>
      </c>
      <c r="H19" s="62">
        <v>17</v>
      </c>
      <c r="I19" s="64">
        <v>0.0137</v>
      </c>
      <c r="J19" s="73">
        <v>0.0472</v>
      </c>
      <c r="K19" s="57" t="s">
        <v>42</v>
      </c>
      <c r="L19" s="62" t="s">
        <v>30</v>
      </c>
    </row>
    <row r="20" s="32" customFormat="1" ht="66" customHeight="1" spans="1:12">
      <c r="A20" s="61">
        <v>8</v>
      </c>
      <c r="B20" s="61" t="s">
        <v>43</v>
      </c>
      <c r="C20" s="61" t="s">
        <v>18</v>
      </c>
      <c r="D20" s="62" t="s">
        <v>25</v>
      </c>
      <c r="E20" s="63" t="s">
        <v>64</v>
      </c>
      <c r="F20" s="64">
        <v>45.376</v>
      </c>
      <c r="G20" s="65" t="s">
        <v>65</v>
      </c>
      <c r="H20" s="62">
        <v>10</v>
      </c>
      <c r="I20" s="64">
        <v>0.0131</v>
      </c>
      <c r="J20" s="73">
        <v>0.0508</v>
      </c>
      <c r="K20" s="57" t="s">
        <v>42</v>
      </c>
      <c r="L20" s="62" t="s">
        <v>27</v>
      </c>
    </row>
    <row r="21" s="32" customFormat="1" ht="72" customHeight="1" spans="1:12">
      <c r="A21" s="61">
        <v>9</v>
      </c>
      <c r="B21" s="61" t="s">
        <v>43</v>
      </c>
      <c r="C21" s="61" t="s">
        <v>18</v>
      </c>
      <c r="D21" s="62" t="s">
        <v>66</v>
      </c>
      <c r="E21" s="63" t="s">
        <v>67</v>
      </c>
      <c r="F21" s="64">
        <v>31.283</v>
      </c>
      <c r="G21" s="65" t="s">
        <v>68</v>
      </c>
      <c r="H21" s="62">
        <v>7</v>
      </c>
      <c r="I21" s="64">
        <v>0.0082</v>
      </c>
      <c r="J21" s="73">
        <v>0.0344</v>
      </c>
      <c r="K21" s="57" t="s">
        <v>42</v>
      </c>
      <c r="L21" s="62" t="s">
        <v>30</v>
      </c>
    </row>
    <row r="22" s="32" customFormat="1" ht="72" customHeight="1" spans="1:12">
      <c r="A22" s="61">
        <v>10</v>
      </c>
      <c r="B22" s="61" t="s">
        <v>43</v>
      </c>
      <c r="C22" s="61" t="s">
        <v>18</v>
      </c>
      <c r="D22" s="62" t="s">
        <v>69</v>
      </c>
      <c r="E22" s="63" t="s">
        <v>70</v>
      </c>
      <c r="F22" s="64">
        <v>60.464</v>
      </c>
      <c r="G22" s="65" t="s">
        <v>71</v>
      </c>
      <c r="H22" s="62">
        <v>9</v>
      </c>
      <c r="I22" s="64">
        <v>0.0172</v>
      </c>
      <c r="J22" s="73">
        <v>0.0773</v>
      </c>
      <c r="K22" s="57" t="s">
        <v>42</v>
      </c>
      <c r="L22" s="62" t="s">
        <v>27</v>
      </c>
    </row>
    <row r="23" s="32" customFormat="1" ht="72" customHeight="1" spans="1:12">
      <c r="A23" s="61">
        <v>11</v>
      </c>
      <c r="B23" s="61" t="s">
        <v>43</v>
      </c>
      <c r="C23" s="61" t="s">
        <v>18</v>
      </c>
      <c r="D23" s="62" t="s">
        <v>31</v>
      </c>
      <c r="E23" s="63" t="s">
        <v>72</v>
      </c>
      <c r="F23" s="64">
        <v>103.111</v>
      </c>
      <c r="G23" s="65" t="s">
        <v>73</v>
      </c>
      <c r="H23" s="62">
        <v>8</v>
      </c>
      <c r="I23" s="64">
        <v>0.0275</v>
      </c>
      <c r="J23" s="73">
        <v>0.0991</v>
      </c>
      <c r="K23" s="57" t="s">
        <v>42</v>
      </c>
      <c r="L23" s="62" t="s">
        <v>27</v>
      </c>
    </row>
    <row r="24" s="32" customFormat="1" ht="72" customHeight="1" spans="1:12">
      <c r="A24" s="66">
        <v>12</v>
      </c>
      <c r="B24" s="66" t="s">
        <v>43</v>
      </c>
      <c r="C24" s="66" t="s">
        <v>18</v>
      </c>
      <c r="D24" s="67" t="s">
        <v>74</v>
      </c>
      <c r="E24" s="68" t="s">
        <v>75</v>
      </c>
      <c r="F24" s="69">
        <v>71.278</v>
      </c>
      <c r="G24" s="70" t="s">
        <v>76</v>
      </c>
      <c r="H24" s="67">
        <v>12</v>
      </c>
      <c r="I24" s="69">
        <v>0.0224</v>
      </c>
      <c r="J24" s="74">
        <v>0.1098</v>
      </c>
      <c r="K24" s="57" t="s">
        <v>42</v>
      </c>
      <c r="L24" s="67" t="s">
        <v>27</v>
      </c>
    </row>
    <row r="25" s="32" customFormat="1" ht="72" customHeight="1" spans="1:12">
      <c r="A25" s="61">
        <v>13</v>
      </c>
      <c r="B25" s="61" t="s">
        <v>43</v>
      </c>
      <c r="C25" s="61" t="s">
        <v>18</v>
      </c>
      <c r="D25" s="62" t="s">
        <v>77</v>
      </c>
      <c r="E25" s="63" t="s">
        <v>78</v>
      </c>
      <c r="F25" s="64">
        <v>16.184</v>
      </c>
      <c r="G25" s="65" t="s">
        <v>79</v>
      </c>
      <c r="H25" s="62">
        <v>16</v>
      </c>
      <c r="I25" s="64">
        <v>0.0049</v>
      </c>
      <c r="J25" s="73">
        <v>0.0196</v>
      </c>
      <c r="K25" s="57" t="s">
        <v>42</v>
      </c>
      <c r="L25" s="62" t="s">
        <v>30</v>
      </c>
    </row>
    <row r="26" s="32" customFormat="1" ht="72" customHeight="1" spans="1:12">
      <c r="A26" s="61">
        <v>14</v>
      </c>
      <c r="B26" s="61" t="s">
        <v>43</v>
      </c>
      <c r="C26" s="61" t="s">
        <v>18</v>
      </c>
      <c r="D26" s="62" t="s">
        <v>35</v>
      </c>
      <c r="E26" s="63" t="s">
        <v>80</v>
      </c>
      <c r="F26" s="64">
        <v>140.631</v>
      </c>
      <c r="G26" s="65" t="s">
        <v>81</v>
      </c>
      <c r="H26" s="62">
        <v>12</v>
      </c>
      <c r="I26" s="64">
        <v>0.0372</v>
      </c>
      <c r="J26" s="73">
        <v>0.1492</v>
      </c>
      <c r="K26" s="57" t="s">
        <v>42</v>
      </c>
      <c r="L26" s="62" t="s">
        <v>27</v>
      </c>
    </row>
    <row r="27" s="32" customFormat="1" ht="71" customHeight="1" spans="1:12">
      <c r="A27" s="61">
        <v>15</v>
      </c>
      <c r="B27" s="61" t="s">
        <v>43</v>
      </c>
      <c r="C27" s="61" t="s">
        <v>18</v>
      </c>
      <c r="D27" s="62" t="s">
        <v>82</v>
      </c>
      <c r="E27" s="63" t="s">
        <v>83</v>
      </c>
      <c r="F27" s="64">
        <v>70.607</v>
      </c>
      <c r="G27" s="65" t="s">
        <v>84</v>
      </c>
      <c r="H27" s="62">
        <v>15</v>
      </c>
      <c r="I27" s="64">
        <v>0.022</v>
      </c>
      <c r="J27" s="73">
        <v>0.0963</v>
      </c>
      <c r="K27" s="57" t="s">
        <v>42</v>
      </c>
      <c r="L27" s="62" t="s">
        <v>30</v>
      </c>
    </row>
    <row r="28" s="32" customFormat="1" ht="71" customHeight="1" spans="1:12">
      <c r="A28" s="61">
        <v>16</v>
      </c>
      <c r="B28" s="61" t="s">
        <v>43</v>
      </c>
      <c r="C28" s="61" t="s">
        <v>18</v>
      </c>
      <c r="D28" s="62" t="s">
        <v>85</v>
      </c>
      <c r="E28" s="63" t="s">
        <v>86</v>
      </c>
      <c r="F28" s="64">
        <v>42.938</v>
      </c>
      <c r="G28" s="65" t="s">
        <v>87</v>
      </c>
      <c r="H28" s="62">
        <v>7</v>
      </c>
      <c r="I28" s="64">
        <v>0.0115</v>
      </c>
      <c r="J28" s="73">
        <v>0.0477</v>
      </c>
      <c r="K28" s="57" t="s">
        <v>42</v>
      </c>
      <c r="L28" s="62" t="s">
        <v>27</v>
      </c>
    </row>
    <row r="29" s="32" customFormat="1" ht="71" customHeight="1" spans="1:12">
      <c r="A29" s="61">
        <v>17</v>
      </c>
      <c r="B29" s="61" t="s">
        <v>43</v>
      </c>
      <c r="C29" s="61" t="s">
        <v>18</v>
      </c>
      <c r="D29" s="62" t="s">
        <v>88</v>
      </c>
      <c r="E29" s="63" t="s">
        <v>89</v>
      </c>
      <c r="F29" s="64">
        <v>24.216</v>
      </c>
      <c r="G29" s="65" t="s">
        <v>90</v>
      </c>
      <c r="H29" s="62">
        <v>12</v>
      </c>
      <c r="I29" s="64">
        <v>0.0078</v>
      </c>
      <c r="J29" s="73">
        <v>0.0279</v>
      </c>
      <c r="K29" s="57" t="s">
        <v>42</v>
      </c>
      <c r="L29" s="62" t="s">
        <v>30</v>
      </c>
    </row>
    <row r="30" s="32" customFormat="1" ht="71" customHeight="1" spans="1:12">
      <c r="A30" s="66">
        <v>18</v>
      </c>
      <c r="B30" s="66" t="s">
        <v>43</v>
      </c>
      <c r="C30" s="66" t="s">
        <v>18</v>
      </c>
      <c r="D30" s="67" t="s">
        <v>91</v>
      </c>
      <c r="E30" s="68" t="s">
        <v>92</v>
      </c>
      <c r="F30" s="69">
        <v>63.637</v>
      </c>
      <c r="G30" s="70" t="s">
        <v>93</v>
      </c>
      <c r="H30" s="67">
        <v>10</v>
      </c>
      <c r="I30" s="69">
        <v>0.0179</v>
      </c>
      <c r="J30" s="74">
        <v>0.0778</v>
      </c>
      <c r="K30" s="57" t="s">
        <v>42</v>
      </c>
      <c r="L30" s="67" t="s">
        <v>30</v>
      </c>
    </row>
    <row r="31" s="32" customFormat="1" ht="71" customHeight="1" spans="1:12">
      <c r="A31" s="61">
        <v>19</v>
      </c>
      <c r="B31" s="61" t="s">
        <v>43</v>
      </c>
      <c r="C31" s="61" t="s">
        <v>18</v>
      </c>
      <c r="D31" s="62" t="s">
        <v>33</v>
      </c>
      <c r="E31" s="63" t="s">
        <v>94</v>
      </c>
      <c r="F31" s="64">
        <v>126.013</v>
      </c>
      <c r="G31" s="65" t="s">
        <v>95</v>
      </c>
      <c r="H31" s="62">
        <v>16</v>
      </c>
      <c r="I31" s="64">
        <v>0.0347</v>
      </c>
      <c r="J31" s="73">
        <v>0.1482</v>
      </c>
      <c r="K31" s="57" t="s">
        <v>42</v>
      </c>
      <c r="L31" s="62" t="s">
        <v>27</v>
      </c>
    </row>
    <row r="32" s="32" customFormat="1" ht="71" customHeight="1" spans="1:12">
      <c r="A32" s="61">
        <v>20</v>
      </c>
      <c r="B32" s="61" t="s">
        <v>43</v>
      </c>
      <c r="C32" s="61" t="s">
        <v>18</v>
      </c>
      <c r="D32" s="62" t="s">
        <v>28</v>
      </c>
      <c r="E32" s="63" t="s">
        <v>96</v>
      </c>
      <c r="F32" s="64">
        <v>52.052</v>
      </c>
      <c r="G32" s="65" t="s">
        <v>97</v>
      </c>
      <c r="H32" s="62">
        <v>15</v>
      </c>
      <c r="I32" s="64">
        <v>0.0151</v>
      </c>
      <c r="J32" s="73">
        <v>0.0557</v>
      </c>
      <c r="K32" s="57" t="s">
        <v>42</v>
      </c>
      <c r="L32" s="62" t="s">
        <v>30</v>
      </c>
    </row>
    <row r="33" s="31" customFormat="1" ht="47" customHeight="1" spans="1:12">
      <c r="A33" s="43" t="s">
        <v>98</v>
      </c>
      <c r="B33" s="43" t="s">
        <v>99</v>
      </c>
      <c r="C33" s="43" t="s">
        <v>18</v>
      </c>
      <c r="D33" s="43" t="s">
        <v>100</v>
      </c>
      <c r="E33" s="55" t="s">
        <v>101</v>
      </c>
      <c r="F33" s="43">
        <f>SUM(F34:F49)</f>
        <v>110</v>
      </c>
      <c r="G33" s="56" t="s">
        <v>102</v>
      </c>
      <c r="H33" s="43">
        <f>SUM(H34:H49)</f>
        <v>70</v>
      </c>
      <c r="I33" s="43">
        <f>SUM(I34:I49)</f>
        <v>0.0199</v>
      </c>
      <c r="J33" s="43">
        <f>SUM(J34:J49)</f>
        <v>0.0812</v>
      </c>
      <c r="K33" s="43" t="s">
        <v>103</v>
      </c>
      <c r="L33" s="43" t="s">
        <v>23</v>
      </c>
    </row>
    <row r="34" s="32" customFormat="1" ht="47" customHeight="1" spans="1:12">
      <c r="A34" s="57">
        <v>1</v>
      </c>
      <c r="B34" s="57" t="s">
        <v>104</v>
      </c>
      <c r="C34" s="57" t="s">
        <v>18</v>
      </c>
      <c r="D34" s="57" t="s">
        <v>35</v>
      </c>
      <c r="E34" s="58" t="s">
        <v>105</v>
      </c>
      <c r="F34" s="57">
        <v>10.25</v>
      </c>
      <c r="G34" s="59" t="s">
        <v>102</v>
      </c>
      <c r="H34" s="57">
        <v>4</v>
      </c>
      <c r="I34" s="57">
        <v>0.0011</v>
      </c>
      <c r="J34" s="57">
        <v>0.0047</v>
      </c>
      <c r="K34" s="57" t="s">
        <v>103</v>
      </c>
      <c r="L34" s="57" t="s">
        <v>27</v>
      </c>
    </row>
    <row r="35" s="32" customFormat="1" ht="47" customHeight="1" spans="1:12">
      <c r="A35" s="57">
        <v>2</v>
      </c>
      <c r="B35" s="57" t="s">
        <v>104</v>
      </c>
      <c r="C35" s="57" t="s">
        <v>18</v>
      </c>
      <c r="D35" s="57" t="s">
        <v>33</v>
      </c>
      <c r="E35" s="58" t="s">
        <v>106</v>
      </c>
      <c r="F35" s="57">
        <v>13.85</v>
      </c>
      <c r="G35" s="59" t="s">
        <v>102</v>
      </c>
      <c r="H35" s="57">
        <v>8</v>
      </c>
      <c r="I35" s="57">
        <v>0.0035</v>
      </c>
      <c r="J35" s="57">
        <v>0.0149</v>
      </c>
      <c r="K35" s="57" t="s">
        <v>103</v>
      </c>
      <c r="L35" s="57" t="s">
        <v>27</v>
      </c>
    </row>
    <row r="36" s="32" customFormat="1" ht="47" customHeight="1" spans="1:12">
      <c r="A36" s="57">
        <v>3</v>
      </c>
      <c r="B36" s="57" t="s">
        <v>104</v>
      </c>
      <c r="C36" s="57" t="s">
        <v>18</v>
      </c>
      <c r="D36" s="57" t="s">
        <v>55</v>
      </c>
      <c r="E36" s="58" t="s">
        <v>107</v>
      </c>
      <c r="F36" s="57">
        <v>1</v>
      </c>
      <c r="G36" s="59" t="s">
        <v>102</v>
      </c>
      <c r="H36" s="57">
        <v>1</v>
      </c>
      <c r="I36" s="57">
        <v>0.0002</v>
      </c>
      <c r="J36" s="57">
        <v>0.0007</v>
      </c>
      <c r="K36" s="57" t="s">
        <v>103</v>
      </c>
      <c r="L36" s="57" t="s">
        <v>30</v>
      </c>
    </row>
    <row r="37" s="32" customFormat="1" ht="47" customHeight="1" spans="1:12">
      <c r="A37" s="57">
        <v>4</v>
      </c>
      <c r="B37" s="57" t="s">
        <v>104</v>
      </c>
      <c r="C37" s="57" t="s">
        <v>18</v>
      </c>
      <c r="D37" s="57" t="s">
        <v>25</v>
      </c>
      <c r="E37" s="58" t="s">
        <v>108</v>
      </c>
      <c r="F37" s="57">
        <v>12.45</v>
      </c>
      <c r="G37" s="59" t="s">
        <v>102</v>
      </c>
      <c r="H37" s="57">
        <v>5</v>
      </c>
      <c r="I37" s="57">
        <v>0.0022</v>
      </c>
      <c r="J37" s="57">
        <v>0.0091</v>
      </c>
      <c r="K37" s="57" t="s">
        <v>103</v>
      </c>
      <c r="L37" s="57" t="s">
        <v>27</v>
      </c>
    </row>
    <row r="38" s="32" customFormat="1" ht="47" customHeight="1" spans="1:12">
      <c r="A38" s="57">
        <v>5</v>
      </c>
      <c r="B38" s="57" t="s">
        <v>104</v>
      </c>
      <c r="C38" s="57" t="s">
        <v>18</v>
      </c>
      <c r="D38" s="57" t="s">
        <v>77</v>
      </c>
      <c r="E38" s="58" t="s">
        <v>109</v>
      </c>
      <c r="F38" s="57">
        <v>9.1</v>
      </c>
      <c r="G38" s="59" t="s">
        <v>102</v>
      </c>
      <c r="H38" s="57">
        <v>6</v>
      </c>
      <c r="I38" s="57">
        <v>0.0019</v>
      </c>
      <c r="J38" s="57">
        <v>0.0101</v>
      </c>
      <c r="K38" s="57" t="s">
        <v>103</v>
      </c>
      <c r="L38" s="57" t="s">
        <v>30</v>
      </c>
    </row>
    <row r="39" s="32" customFormat="1" ht="47" customHeight="1" spans="1:12">
      <c r="A39" s="57">
        <v>6</v>
      </c>
      <c r="B39" s="57" t="s">
        <v>104</v>
      </c>
      <c r="C39" s="57" t="s">
        <v>18</v>
      </c>
      <c r="D39" s="57" t="s">
        <v>61</v>
      </c>
      <c r="E39" s="58" t="s">
        <v>110</v>
      </c>
      <c r="F39" s="57">
        <v>2.65</v>
      </c>
      <c r="G39" s="59" t="s">
        <v>102</v>
      </c>
      <c r="H39" s="57">
        <v>4</v>
      </c>
      <c r="I39" s="57">
        <v>0.0006</v>
      </c>
      <c r="J39" s="57">
        <v>0.0026</v>
      </c>
      <c r="K39" s="57" t="s">
        <v>103</v>
      </c>
      <c r="L39" s="57" t="s">
        <v>30</v>
      </c>
    </row>
    <row r="40" s="32" customFormat="1" ht="47" customHeight="1" spans="1:12">
      <c r="A40" s="57">
        <v>7</v>
      </c>
      <c r="B40" s="57" t="s">
        <v>104</v>
      </c>
      <c r="C40" s="57" t="s">
        <v>18</v>
      </c>
      <c r="D40" s="57" t="s">
        <v>31</v>
      </c>
      <c r="E40" s="58" t="s">
        <v>111</v>
      </c>
      <c r="F40" s="57">
        <v>3.4</v>
      </c>
      <c r="G40" s="59" t="s">
        <v>102</v>
      </c>
      <c r="H40" s="57">
        <v>3</v>
      </c>
      <c r="I40" s="57">
        <v>0.0005</v>
      </c>
      <c r="J40" s="57">
        <v>0.002</v>
      </c>
      <c r="K40" s="57" t="s">
        <v>103</v>
      </c>
      <c r="L40" s="57" t="s">
        <v>27</v>
      </c>
    </row>
    <row r="41" s="32" customFormat="1" ht="47" customHeight="1" spans="1:12">
      <c r="A41" s="57">
        <v>8</v>
      </c>
      <c r="B41" s="57" t="s">
        <v>104</v>
      </c>
      <c r="C41" s="57" t="s">
        <v>18</v>
      </c>
      <c r="D41" s="57" t="s">
        <v>44</v>
      </c>
      <c r="E41" s="58" t="s">
        <v>112</v>
      </c>
      <c r="F41" s="57">
        <v>9.35</v>
      </c>
      <c r="G41" s="59" t="s">
        <v>102</v>
      </c>
      <c r="H41" s="57">
        <v>6</v>
      </c>
      <c r="I41" s="57">
        <v>0.0017</v>
      </c>
      <c r="J41" s="57">
        <v>0.0054</v>
      </c>
      <c r="K41" s="57" t="s">
        <v>103</v>
      </c>
      <c r="L41" s="57" t="s">
        <v>30</v>
      </c>
    </row>
    <row r="42" s="32" customFormat="1" ht="49" customHeight="1" spans="1:12">
      <c r="A42" s="57">
        <v>9</v>
      </c>
      <c r="B42" s="57" t="s">
        <v>104</v>
      </c>
      <c r="C42" s="57" t="s">
        <v>18</v>
      </c>
      <c r="D42" s="57" t="s">
        <v>66</v>
      </c>
      <c r="E42" s="58" t="s">
        <v>113</v>
      </c>
      <c r="F42" s="57">
        <v>3.65</v>
      </c>
      <c r="G42" s="59" t="s">
        <v>102</v>
      </c>
      <c r="H42" s="57">
        <v>3</v>
      </c>
      <c r="I42" s="57">
        <v>0.0006</v>
      </c>
      <c r="J42" s="57">
        <v>0.0017</v>
      </c>
      <c r="K42" s="57" t="s">
        <v>103</v>
      </c>
      <c r="L42" s="57" t="s">
        <v>30</v>
      </c>
    </row>
    <row r="43" s="32" customFormat="1" ht="49" customHeight="1" spans="1:12">
      <c r="A43" s="57">
        <v>10</v>
      </c>
      <c r="B43" s="57" t="s">
        <v>104</v>
      </c>
      <c r="C43" s="57" t="s">
        <v>18</v>
      </c>
      <c r="D43" s="57" t="s">
        <v>85</v>
      </c>
      <c r="E43" s="58" t="s">
        <v>114</v>
      </c>
      <c r="F43" s="57">
        <v>6.25</v>
      </c>
      <c r="G43" s="59" t="s">
        <v>102</v>
      </c>
      <c r="H43" s="57">
        <v>3</v>
      </c>
      <c r="I43" s="57">
        <v>0.0008</v>
      </c>
      <c r="J43" s="57">
        <v>0.0025</v>
      </c>
      <c r="K43" s="57" t="s">
        <v>103</v>
      </c>
      <c r="L43" s="57" t="s">
        <v>27</v>
      </c>
    </row>
    <row r="44" s="32" customFormat="1" ht="49" customHeight="1" spans="1:12">
      <c r="A44" s="57">
        <v>11</v>
      </c>
      <c r="B44" s="57" t="s">
        <v>104</v>
      </c>
      <c r="C44" s="57" t="s">
        <v>18</v>
      </c>
      <c r="D44" s="57" t="s">
        <v>74</v>
      </c>
      <c r="E44" s="58" t="s">
        <v>115</v>
      </c>
      <c r="F44" s="57">
        <v>5.8</v>
      </c>
      <c r="G44" s="59" t="s">
        <v>102</v>
      </c>
      <c r="H44" s="57">
        <v>5</v>
      </c>
      <c r="I44" s="57">
        <v>0.0011</v>
      </c>
      <c r="J44" s="57">
        <v>0.0045</v>
      </c>
      <c r="K44" s="57" t="s">
        <v>103</v>
      </c>
      <c r="L44" s="57" t="s">
        <v>27</v>
      </c>
    </row>
    <row r="45" s="32" customFormat="1" ht="49" customHeight="1" spans="1:12">
      <c r="A45" s="57">
        <v>12</v>
      </c>
      <c r="B45" s="57" t="s">
        <v>104</v>
      </c>
      <c r="C45" s="57" t="s">
        <v>18</v>
      </c>
      <c r="D45" s="57" t="s">
        <v>69</v>
      </c>
      <c r="E45" s="58" t="s">
        <v>116</v>
      </c>
      <c r="F45" s="57">
        <v>3.8</v>
      </c>
      <c r="G45" s="59" t="s">
        <v>102</v>
      </c>
      <c r="H45" s="57">
        <v>3</v>
      </c>
      <c r="I45" s="57">
        <v>0.0007</v>
      </c>
      <c r="J45" s="57">
        <v>0.0034</v>
      </c>
      <c r="K45" s="57" t="s">
        <v>103</v>
      </c>
      <c r="L45" s="57" t="s">
        <v>27</v>
      </c>
    </row>
    <row r="46" s="32" customFormat="1" ht="49" customHeight="1" spans="1:12">
      <c r="A46" s="57">
        <v>13</v>
      </c>
      <c r="B46" s="57" t="s">
        <v>104</v>
      </c>
      <c r="C46" s="57" t="s">
        <v>18</v>
      </c>
      <c r="D46" s="57" t="s">
        <v>88</v>
      </c>
      <c r="E46" s="58" t="s">
        <v>117</v>
      </c>
      <c r="F46" s="57">
        <v>1.8</v>
      </c>
      <c r="G46" s="59" t="s">
        <v>102</v>
      </c>
      <c r="H46" s="57">
        <v>5</v>
      </c>
      <c r="I46" s="57">
        <v>0.0006</v>
      </c>
      <c r="J46" s="57">
        <v>0.0025</v>
      </c>
      <c r="K46" s="57" t="s">
        <v>103</v>
      </c>
      <c r="L46" s="57" t="s">
        <v>30</v>
      </c>
    </row>
    <row r="47" s="32" customFormat="1" ht="49" customHeight="1" spans="1:12">
      <c r="A47" s="57">
        <v>14</v>
      </c>
      <c r="B47" s="57" t="s">
        <v>104</v>
      </c>
      <c r="C47" s="57" t="s">
        <v>18</v>
      </c>
      <c r="D47" s="57" t="s">
        <v>82</v>
      </c>
      <c r="E47" s="58" t="s">
        <v>118</v>
      </c>
      <c r="F47" s="57">
        <v>5.2</v>
      </c>
      <c r="G47" s="59" t="s">
        <v>102</v>
      </c>
      <c r="H47" s="57">
        <v>6</v>
      </c>
      <c r="I47" s="57">
        <v>0.0009</v>
      </c>
      <c r="J47" s="57">
        <v>0.0045</v>
      </c>
      <c r="K47" s="57" t="s">
        <v>103</v>
      </c>
      <c r="L47" s="57" t="s">
        <v>30</v>
      </c>
    </row>
    <row r="48" s="32" customFormat="1" ht="49" customHeight="1" spans="1:12">
      <c r="A48" s="57">
        <v>15</v>
      </c>
      <c r="B48" s="57" t="s">
        <v>104</v>
      </c>
      <c r="C48" s="57" t="s">
        <v>18</v>
      </c>
      <c r="D48" s="57" t="s">
        <v>28</v>
      </c>
      <c r="E48" s="58" t="s">
        <v>119</v>
      </c>
      <c r="F48" s="57">
        <v>19</v>
      </c>
      <c r="G48" s="59" t="s">
        <v>102</v>
      </c>
      <c r="H48" s="57">
        <v>7</v>
      </c>
      <c r="I48" s="57">
        <v>0.0032</v>
      </c>
      <c r="J48" s="57">
        <v>0.0116</v>
      </c>
      <c r="K48" s="57" t="s">
        <v>103</v>
      </c>
      <c r="L48" s="57" t="s">
        <v>30</v>
      </c>
    </row>
    <row r="49" s="32" customFormat="1" ht="49" customHeight="1" spans="1:12">
      <c r="A49" s="57">
        <v>16</v>
      </c>
      <c r="B49" s="57" t="s">
        <v>104</v>
      </c>
      <c r="C49" s="57" t="s">
        <v>18</v>
      </c>
      <c r="D49" s="57" t="s">
        <v>58</v>
      </c>
      <c r="E49" s="58" t="s">
        <v>120</v>
      </c>
      <c r="F49" s="57">
        <v>2.45</v>
      </c>
      <c r="G49" s="59" t="s">
        <v>102</v>
      </c>
      <c r="H49" s="57">
        <v>1</v>
      </c>
      <c r="I49" s="57">
        <v>0.0003</v>
      </c>
      <c r="J49" s="57">
        <v>0.001</v>
      </c>
      <c r="K49" s="57" t="s">
        <v>103</v>
      </c>
      <c r="L49" s="57" t="s">
        <v>27</v>
      </c>
    </row>
    <row r="50" s="31" customFormat="1" ht="49" customHeight="1" spans="1:12">
      <c r="A50" s="43" t="s">
        <v>121</v>
      </c>
      <c r="B50" s="43" t="s">
        <v>122</v>
      </c>
      <c r="C50" s="43" t="s">
        <v>18</v>
      </c>
      <c r="D50" s="43" t="s">
        <v>39</v>
      </c>
      <c r="E50" s="55" t="s">
        <v>123</v>
      </c>
      <c r="F50" s="43">
        <v>382</v>
      </c>
      <c r="G50" s="56" t="s">
        <v>124</v>
      </c>
      <c r="H50" s="43">
        <v>251</v>
      </c>
      <c r="I50" s="43"/>
      <c r="J50" s="43"/>
      <c r="K50" s="43" t="s">
        <v>125</v>
      </c>
      <c r="L50" s="43" t="s">
        <v>23</v>
      </c>
    </row>
    <row r="51" s="31" customFormat="1" ht="57" customHeight="1" spans="1:12">
      <c r="A51" s="43" t="s">
        <v>126</v>
      </c>
      <c r="B51" s="43" t="s">
        <v>127</v>
      </c>
      <c r="C51" s="43" t="s">
        <v>18</v>
      </c>
      <c r="D51" s="43" t="s">
        <v>39</v>
      </c>
      <c r="E51" s="55" t="s">
        <v>128</v>
      </c>
      <c r="F51" s="43">
        <f>SUM(F52:F71)</f>
        <v>239.4</v>
      </c>
      <c r="G51" s="56" t="s">
        <v>129</v>
      </c>
      <c r="H51" s="43">
        <f>SUM(H52:H71)</f>
        <v>251</v>
      </c>
      <c r="I51" s="43">
        <f>SUM(I52:I71)</f>
        <v>0.0532</v>
      </c>
      <c r="J51" s="43">
        <f>SUM(J52:J71)</f>
        <v>0.0532</v>
      </c>
      <c r="K51" s="43" t="s">
        <v>125</v>
      </c>
      <c r="L51" s="43" t="s">
        <v>23</v>
      </c>
    </row>
    <row r="52" s="32" customFormat="1" ht="63" customHeight="1" spans="1:12">
      <c r="A52" s="57">
        <v>1</v>
      </c>
      <c r="B52" s="57" t="s">
        <v>130</v>
      </c>
      <c r="C52" s="57" t="s">
        <v>18</v>
      </c>
      <c r="D52" s="57" t="s">
        <v>25</v>
      </c>
      <c r="E52" s="58" t="s">
        <v>131</v>
      </c>
      <c r="F52" s="57">
        <v>10.8</v>
      </c>
      <c r="G52" s="59" t="s">
        <v>129</v>
      </c>
      <c r="H52" s="57">
        <v>10</v>
      </c>
      <c r="I52" s="57">
        <v>0.0024</v>
      </c>
      <c r="J52" s="57">
        <v>0.0024</v>
      </c>
      <c r="K52" s="57" t="s">
        <v>125</v>
      </c>
      <c r="L52" s="57" t="s">
        <v>27</v>
      </c>
    </row>
    <row r="53" s="32" customFormat="1" ht="63" customHeight="1" spans="1:12">
      <c r="A53" s="57">
        <v>2</v>
      </c>
      <c r="B53" s="57" t="s">
        <v>130</v>
      </c>
      <c r="C53" s="57" t="s">
        <v>18</v>
      </c>
      <c r="D53" s="57" t="s">
        <v>82</v>
      </c>
      <c r="E53" s="58" t="s">
        <v>132</v>
      </c>
      <c r="F53" s="57">
        <v>15.3</v>
      </c>
      <c r="G53" s="59" t="s">
        <v>129</v>
      </c>
      <c r="H53" s="57">
        <v>16</v>
      </c>
      <c r="I53" s="57">
        <v>0.0034</v>
      </c>
      <c r="J53" s="57">
        <v>0.0034</v>
      </c>
      <c r="K53" s="57" t="s">
        <v>125</v>
      </c>
      <c r="L53" s="57" t="s">
        <v>30</v>
      </c>
    </row>
    <row r="54" s="32" customFormat="1" ht="63" customHeight="1" spans="1:12">
      <c r="A54" s="57">
        <v>3</v>
      </c>
      <c r="B54" s="57" t="s">
        <v>130</v>
      </c>
      <c r="C54" s="57" t="s">
        <v>18</v>
      </c>
      <c r="D54" s="57" t="s">
        <v>44</v>
      </c>
      <c r="E54" s="58" t="s">
        <v>133</v>
      </c>
      <c r="F54" s="57">
        <v>7.2</v>
      </c>
      <c r="G54" s="59" t="s">
        <v>129</v>
      </c>
      <c r="H54" s="57">
        <v>8</v>
      </c>
      <c r="I54" s="57">
        <v>0.0016</v>
      </c>
      <c r="J54" s="57">
        <v>0.0016</v>
      </c>
      <c r="K54" s="57" t="s">
        <v>125</v>
      </c>
      <c r="L54" s="57" t="s">
        <v>30</v>
      </c>
    </row>
    <row r="55" s="32" customFormat="1" ht="63" customHeight="1" spans="1:12">
      <c r="A55" s="57">
        <v>4</v>
      </c>
      <c r="B55" s="57" t="s">
        <v>130</v>
      </c>
      <c r="C55" s="57" t="s">
        <v>18</v>
      </c>
      <c r="D55" s="57" t="s">
        <v>74</v>
      </c>
      <c r="E55" s="58" t="s">
        <v>134</v>
      </c>
      <c r="F55" s="57">
        <v>11.7</v>
      </c>
      <c r="G55" s="59" t="s">
        <v>129</v>
      </c>
      <c r="H55" s="57">
        <v>13</v>
      </c>
      <c r="I55" s="57">
        <v>0.0026</v>
      </c>
      <c r="J55" s="57">
        <v>0.0026</v>
      </c>
      <c r="K55" s="57" t="s">
        <v>125</v>
      </c>
      <c r="L55" s="57" t="s">
        <v>27</v>
      </c>
    </row>
    <row r="56" s="32" customFormat="1" ht="63" customHeight="1" spans="1:12">
      <c r="A56" s="57">
        <v>5</v>
      </c>
      <c r="B56" s="57" t="s">
        <v>130</v>
      </c>
      <c r="C56" s="57" t="s">
        <v>18</v>
      </c>
      <c r="D56" s="57" t="s">
        <v>28</v>
      </c>
      <c r="E56" s="58" t="s">
        <v>135</v>
      </c>
      <c r="F56" s="57">
        <v>17.1</v>
      </c>
      <c r="G56" s="59" t="s">
        <v>129</v>
      </c>
      <c r="H56" s="57">
        <v>17</v>
      </c>
      <c r="I56" s="57">
        <v>0.0038</v>
      </c>
      <c r="J56" s="57">
        <v>0.0038</v>
      </c>
      <c r="K56" s="57" t="s">
        <v>125</v>
      </c>
      <c r="L56" s="57" t="s">
        <v>30</v>
      </c>
    </row>
    <row r="57" s="32" customFormat="1" ht="63" customHeight="1" spans="1:12">
      <c r="A57" s="57">
        <v>6</v>
      </c>
      <c r="B57" s="57" t="s">
        <v>130</v>
      </c>
      <c r="C57" s="57" t="s">
        <v>18</v>
      </c>
      <c r="D57" s="57" t="s">
        <v>77</v>
      </c>
      <c r="E57" s="58" t="s">
        <v>136</v>
      </c>
      <c r="F57" s="57">
        <v>17.1</v>
      </c>
      <c r="G57" s="59" t="s">
        <v>129</v>
      </c>
      <c r="H57" s="57">
        <v>19</v>
      </c>
      <c r="I57" s="57">
        <v>0.0038</v>
      </c>
      <c r="J57" s="57">
        <v>0.0038</v>
      </c>
      <c r="K57" s="57" t="s">
        <v>125</v>
      </c>
      <c r="L57" s="57" t="s">
        <v>30</v>
      </c>
    </row>
    <row r="58" s="32" customFormat="1" ht="63" customHeight="1" spans="1:12">
      <c r="A58" s="57">
        <v>7</v>
      </c>
      <c r="B58" s="57" t="s">
        <v>130</v>
      </c>
      <c r="C58" s="57" t="s">
        <v>18</v>
      </c>
      <c r="D58" s="57" t="s">
        <v>52</v>
      </c>
      <c r="E58" s="58" t="s">
        <v>137</v>
      </c>
      <c r="F58" s="57">
        <v>21.6</v>
      </c>
      <c r="G58" s="59" t="s">
        <v>129</v>
      </c>
      <c r="H58" s="57">
        <v>24</v>
      </c>
      <c r="I58" s="57">
        <v>0.0048</v>
      </c>
      <c r="J58" s="57">
        <v>0.0048</v>
      </c>
      <c r="K58" s="57" t="s">
        <v>125</v>
      </c>
      <c r="L58" s="57" t="s">
        <v>30</v>
      </c>
    </row>
    <row r="59" s="32" customFormat="1" ht="63" customHeight="1" spans="1:12">
      <c r="A59" s="57">
        <v>8</v>
      </c>
      <c r="B59" s="57" t="s">
        <v>130</v>
      </c>
      <c r="C59" s="57" t="s">
        <v>18</v>
      </c>
      <c r="D59" s="57" t="s">
        <v>47</v>
      </c>
      <c r="E59" s="58" t="s">
        <v>138</v>
      </c>
      <c r="F59" s="57">
        <v>9</v>
      </c>
      <c r="G59" s="59" t="s">
        <v>129</v>
      </c>
      <c r="H59" s="57">
        <v>10</v>
      </c>
      <c r="I59" s="57">
        <v>0.002</v>
      </c>
      <c r="J59" s="57">
        <v>0.002</v>
      </c>
      <c r="K59" s="57" t="s">
        <v>125</v>
      </c>
      <c r="L59" s="57" t="s">
        <v>27</v>
      </c>
    </row>
    <row r="60" s="32" customFormat="1" ht="63" customHeight="1" spans="1:12">
      <c r="A60" s="57">
        <v>9</v>
      </c>
      <c r="B60" s="57" t="s">
        <v>130</v>
      </c>
      <c r="C60" s="57" t="s">
        <v>18</v>
      </c>
      <c r="D60" s="57" t="s">
        <v>50</v>
      </c>
      <c r="E60" s="58" t="s">
        <v>139</v>
      </c>
      <c r="F60" s="57">
        <v>7.2</v>
      </c>
      <c r="G60" s="59" t="s">
        <v>129</v>
      </c>
      <c r="H60" s="57">
        <v>8</v>
      </c>
      <c r="I60" s="57">
        <v>0.0016</v>
      </c>
      <c r="J60" s="57">
        <v>0.0016</v>
      </c>
      <c r="K60" s="57" t="s">
        <v>125</v>
      </c>
      <c r="L60" s="57" t="s">
        <v>27</v>
      </c>
    </row>
    <row r="61" s="32" customFormat="1" ht="63" customHeight="1" spans="1:12">
      <c r="A61" s="57">
        <v>10</v>
      </c>
      <c r="B61" s="57" t="s">
        <v>130</v>
      </c>
      <c r="C61" s="57" t="s">
        <v>18</v>
      </c>
      <c r="D61" s="57" t="s">
        <v>55</v>
      </c>
      <c r="E61" s="58" t="s">
        <v>140</v>
      </c>
      <c r="F61" s="57">
        <v>11.7</v>
      </c>
      <c r="G61" s="59" t="s">
        <v>129</v>
      </c>
      <c r="H61" s="57">
        <v>13</v>
      </c>
      <c r="I61" s="57">
        <v>0.0026</v>
      </c>
      <c r="J61" s="57">
        <v>0.0026</v>
      </c>
      <c r="K61" s="57" t="s">
        <v>125</v>
      </c>
      <c r="L61" s="57" t="s">
        <v>30</v>
      </c>
    </row>
    <row r="62" s="32" customFormat="1" ht="63" customHeight="1" spans="1:12">
      <c r="A62" s="57">
        <v>11</v>
      </c>
      <c r="B62" s="57" t="s">
        <v>130</v>
      </c>
      <c r="C62" s="57" t="s">
        <v>18</v>
      </c>
      <c r="D62" s="57" t="s">
        <v>85</v>
      </c>
      <c r="E62" s="58" t="s">
        <v>141</v>
      </c>
      <c r="F62" s="57">
        <v>9</v>
      </c>
      <c r="G62" s="59" t="s">
        <v>129</v>
      </c>
      <c r="H62" s="57">
        <v>7</v>
      </c>
      <c r="I62" s="57">
        <v>0.002</v>
      </c>
      <c r="J62" s="57">
        <v>0.002</v>
      </c>
      <c r="K62" s="57" t="s">
        <v>125</v>
      </c>
      <c r="L62" s="57" t="s">
        <v>27</v>
      </c>
    </row>
    <row r="63" s="32" customFormat="1" ht="63" customHeight="1" spans="1:12">
      <c r="A63" s="57">
        <v>12</v>
      </c>
      <c r="B63" s="57" t="s">
        <v>130</v>
      </c>
      <c r="C63" s="57" t="s">
        <v>18</v>
      </c>
      <c r="D63" s="57" t="s">
        <v>31</v>
      </c>
      <c r="E63" s="58" t="s">
        <v>142</v>
      </c>
      <c r="F63" s="57">
        <v>8.1</v>
      </c>
      <c r="G63" s="59" t="s">
        <v>129</v>
      </c>
      <c r="H63" s="57">
        <v>8</v>
      </c>
      <c r="I63" s="57">
        <v>0.0018</v>
      </c>
      <c r="J63" s="57">
        <v>0.0018</v>
      </c>
      <c r="K63" s="57" t="s">
        <v>125</v>
      </c>
      <c r="L63" s="57" t="s">
        <v>27</v>
      </c>
    </row>
    <row r="64" s="32" customFormat="1" ht="63" customHeight="1" spans="1:12">
      <c r="A64" s="57">
        <v>13</v>
      </c>
      <c r="B64" s="57" t="s">
        <v>130</v>
      </c>
      <c r="C64" s="57" t="s">
        <v>18</v>
      </c>
      <c r="D64" s="57" t="s">
        <v>58</v>
      </c>
      <c r="E64" s="58" t="s">
        <v>143</v>
      </c>
      <c r="F64" s="57">
        <v>8.1</v>
      </c>
      <c r="G64" s="59" t="s">
        <v>129</v>
      </c>
      <c r="H64" s="57">
        <v>9</v>
      </c>
      <c r="I64" s="57">
        <v>0.0018</v>
      </c>
      <c r="J64" s="57">
        <v>0.0018</v>
      </c>
      <c r="K64" s="57" t="s">
        <v>125</v>
      </c>
      <c r="L64" s="57" t="s">
        <v>27</v>
      </c>
    </row>
    <row r="65" s="32" customFormat="1" ht="63" customHeight="1" spans="1:12">
      <c r="A65" s="57">
        <v>14</v>
      </c>
      <c r="B65" s="57" t="s">
        <v>130</v>
      </c>
      <c r="C65" s="57" t="s">
        <v>18</v>
      </c>
      <c r="D65" s="57" t="s">
        <v>33</v>
      </c>
      <c r="E65" s="58" t="s">
        <v>144</v>
      </c>
      <c r="F65" s="57">
        <v>17.1</v>
      </c>
      <c r="G65" s="59" t="s">
        <v>129</v>
      </c>
      <c r="H65" s="57">
        <v>16</v>
      </c>
      <c r="I65" s="57">
        <v>0.0038</v>
      </c>
      <c r="J65" s="57">
        <v>0.0038</v>
      </c>
      <c r="K65" s="57" t="s">
        <v>125</v>
      </c>
      <c r="L65" s="57" t="s">
        <v>27</v>
      </c>
    </row>
    <row r="66" s="32" customFormat="1" ht="63" customHeight="1" spans="1:12">
      <c r="A66" s="57">
        <v>15</v>
      </c>
      <c r="B66" s="57" t="s">
        <v>130</v>
      </c>
      <c r="C66" s="57" t="s">
        <v>18</v>
      </c>
      <c r="D66" s="57" t="s">
        <v>35</v>
      </c>
      <c r="E66" s="58" t="s">
        <v>145</v>
      </c>
      <c r="F66" s="57">
        <v>13.5</v>
      </c>
      <c r="G66" s="59" t="s">
        <v>129</v>
      </c>
      <c r="H66" s="57">
        <v>12</v>
      </c>
      <c r="I66" s="57">
        <v>0.003</v>
      </c>
      <c r="J66" s="57">
        <v>0.003</v>
      </c>
      <c r="K66" s="57" t="s">
        <v>125</v>
      </c>
      <c r="L66" s="57" t="s">
        <v>27</v>
      </c>
    </row>
    <row r="67" s="32" customFormat="1" ht="63" customHeight="1" spans="1:12">
      <c r="A67" s="57">
        <v>16</v>
      </c>
      <c r="B67" s="57" t="s">
        <v>130</v>
      </c>
      <c r="C67" s="57" t="s">
        <v>18</v>
      </c>
      <c r="D67" s="57" t="s">
        <v>69</v>
      </c>
      <c r="E67" s="58" t="s">
        <v>146</v>
      </c>
      <c r="F67" s="57">
        <v>8.1</v>
      </c>
      <c r="G67" s="59" t="s">
        <v>129</v>
      </c>
      <c r="H67" s="57">
        <v>9</v>
      </c>
      <c r="I67" s="57">
        <v>0.0018</v>
      </c>
      <c r="J67" s="57">
        <v>0.0018</v>
      </c>
      <c r="K67" s="57" t="s">
        <v>125</v>
      </c>
      <c r="L67" s="57" t="s">
        <v>27</v>
      </c>
    </row>
    <row r="68" s="32" customFormat="1" ht="63" customHeight="1" spans="1:12">
      <c r="A68" s="57">
        <v>17</v>
      </c>
      <c r="B68" s="57" t="s">
        <v>130</v>
      </c>
      <c r="C68" s="57" t="s">
        <v>18</v>
      </c>
      <c r="D68" s="57" t="s">
        <v>91</v>
      </c>
      <c r="E68" s="58" t="s">
        <v>147</v>
      </c>
      <c r="F68" s="57">
        <v>9</v>
      </c>
      <c r="G68" s="59" t="s">
        <v>129</v>
      </c>
      <c r="H68" s="57">
        <v>10</v>
      </c>
      <c r="I68" s="57">
        <v>0.002</v>
      </c>
      <c r="J68" s="57">
        <v>0.002</v>
      </c>
      <c r="K68" s="57" t="s">
        <v>125</v>
      </c>
      <c r="L68" s="57" t="s">
        <v>30</v>
      </c>
    </row>
    <row r="69" s="32" customFormat="1" ht="63" customHeight="1" spans="1:12">
      <c r="A69" s="57">
        <v>18</v>
      </c>
      <c r="B69" s="57" t="s">
        <v>130</v>
      </c>
      <c r="C69" s="57" t="s">
        <v>18</v>
      </c>
      <c r="D69" s="57" t="s">
        <v>61</v>
      </c>
      <c r="E69" s="58" t="s">
        <v>148</v>
      </c>
      <c r="F69" s="57">
        <v>15.3</v>
      </c>
      <c r="G69" s="59" t="s">
        <v>129</v>
      </c>
      <c r="H69" s="57">
        <v>17</v>
      </c>
      <c r="I69" s="57">
        <v>0.0034</v>
      </c>
      <c r="J69" s="57">
        <v>0.0034</v>
      </c>
      <c r="K69" s="57" t="s">
        <v>125</v>
      </c>
      <c r="L69" s="57" t="s">
        <v>30</v>
      </c>
    </row>
    <row r="70" s="32" customFormat="1" ht="63" customHeight="1" spans="1:12">
      <c r="A70" s="57">
        <v>19</v>
      </c>
      <c r="B70" s="57" t="s">
        <v>130</v>
      </c>
      <c r="C70" s="57" t="s">
        <v>18</v>
      </c>
      <c r="D70" s="57" t="s">
        <v>88</v>
      </c>
      <c r="E70" s="58" t="s">
        <v>149</v>
      </c>
      <c r="F70" s="57">
        <v>13.5</v>
      </c>
      <c r="G70" s="59" t="s">
        <v>129</v>
      </c>
      <c r="H70" s="57">
        <v>15</v>
      </c>
      <c r="I70" s="57">
        <v>0.003</v>
      </c>
      <c r="J70" s="57">
        <v>0.003</v>
      </c>
      <c r="K70" s="57" t="s">
        <v>125</v>
      </c>
      <c r="L70" s="57" t="s">
        <v>30</v>
      </c>
    </row>
    <row r="71" s="32" customFormat="1" ht="63" customHeight="1" spans="1:12">
      <c r="A71" s="57">
        <v>20</v>
      </c>
      <c r="B71" s="57" t="s">
        <v>130</v>
      </c>
      <c r="C71" s="57" t="s">
        <v>18</v>
      </c>
      <c r="D71" s="57" t="s">
        <v>66</v>
      </c>
      <c r="E71" s="58" t="s">
        <v>150</v>
      </c>
      <c r="F71" s="57">
        <v>9</v>
      </c>
      <c r="G71" s="59" t="s">
        <v>129</v>
      </c>
      <c r="H71" s="57">
        <v>10</v>
      </c>
      <c r="I71" s="57">
        <v>0.002</v>
      </c>
      <c r="J71" s="57">
        <v>0.002</v>
      </c>
      <c r="K71" s="57" t="s">
        <v>125</v>
      </c>
      <c r="L71" s="57" t="s">
        <v>30</v>
      </c>
    </row>
    <row r="72" s="31" customFormat="1" ht="74" customHeight="1" spans="1:12">
      <c r="A72" s="43" t="s">
        <v>151</v>
      </c>
      <c r="B72" s="43" t="s">
        <v>152</v>
      </c>
      <c r="C72" s="43" t="s">
        <v>18</v>
      </c>
      <c r="D72" s="43" t="s">
        <v>153</v>
      </c>
      <c r="E72" s="55" t="s">
        <v>154</v>
      </c>
      <c r="F72" s="43">
        <f>SUM(F73:F76)</f>
        <v>2546.966</v>
      </c>
      <c r="G72" s="56" t="s">
        <v>155</v>
      </c>
      <c r="H72" s="43">
        <f>SUM(H73:H76)</f>
        <v>39</v>
      </c>
      <c r="I72" s="43">
        <f>SUM(I73:I76)</f>
        <v>0.6357</v>
      </c>
      <c r="J72" s="43">
        <f>SUM(J73:J76)</f>
        <v>2.2752</v>
      </c>
      <c r="K72" s="43" t="s">
        <v>156</v>
      </c>
      <c r="L72" s="43" t="s">
        <v>157</v>
      </c>
    </row>
    <row r="73" s="32" customFormat="1" ht="159" customHeight="1" spans="1:12">
      <c r="A73" s="57">
        <v>1</v>
      </c>
      <c r="B73" s="57" t="s">
        <v>158</v>
      </c>
      <c r="C73" s="57" t="s">
        <v>18</v>
      </c>
      <c r="D73" s="57" t="s">
        <v>159</v>
      </c>
      <c r="E73" s="58" t="s">
        <v>160</v>
      </c>
      <c r="F73" s="57">
        <v>606</v>
      </c>
      <c r="G73" s="59" t="s">
        <v>161</v>
      </c>
      <c r="H73" s="57">
        <v>5</v>
      </c>
      <c r="I73" s="57">
        <v>0.0888</v>
      </c>
      <c r="J73" s="57">
        <v>0.3489</v>
      </c>
      <c r="K73" s="57" t="s">
        <v>156</v>
      </c>
      <c r="L73" s="57" t="s">
        <v>157</v>
      </c>
    </row>
    <row r="74" s="32" customFormat="1" ht="159" customHeight="1" spans="1:12">
      <c r="A74" s="57">
        <v>2</v>
      </c>
      <c r="B74" s="57" t="s">
        <v>162</v>
      </c>
      <c r="C74" s="57" t="s">
        <v>18</v>
      </c>
      <c r="D74" s="57" t="s">
        <v>163</v>
      </c>
      <c r="E74" s="58" t="s">
        <v>164</v>
      </c>
      <c r="F74" s="57">
        <v>248.966</v>
      </c>
      <c r="G74" s="59" t="s">
        <v>165</v>
      </c>
      <c r="H74" s="57">
        <v>6</v>
      </c>
      <c r="I74" s="57">
        <v>0.0946</v>
      </c>
      <c r="J74" s="57">
        <v>0.3692</v>
      </c>
      <c r="K74" s="57" t="s">
        <v>156</v>
      </c>
      <c r="L74" s="57" t="s">
        <v>157</v>
      </c>
    </row>
    <row r="75" s="32" customFormat="1" ht="264" customHeight="1" spans="1:12">
      <c r="A75" s="57">
        <v>3</v>
      </c>
      <c r="B75" s="57" t="s">
        <v>166</v>
      </c>
      <c r="C75" s="57" t="s">
        <v>18</v>
      </c>
      <c r="D75" s="57" t="s">
        <v>167</v>
      </c>
      <c r="E75" s="59" t="s">
        <v>168</v>
      </c>
      <c r="F75" s="57">
        <v>1692</v>
      </c>
      <c r="G75" s="59" t="s">
        <v>169</v>
      </c>
      <c r="H75" s="57">
        <v>28</v>
      </c>
      <c r="I75" s="57">
        <v>0.4523</v>
      </c>
      <c r="J75" s="57">
        <v>1.5571</v>
      </c>
      <c r="K75" s="57" t="s">
        <v>156</v>
      </c>
      <c r="L75" s="57" t="s">
        <v>157</v>
      </c>
    </row>
    <row r="76" s="32" customFormat="1" ht="129" customHeight="1" spans="1:12">
      <c r="A76" s="57"/>
      <c r="B76" s="57"/>
      <c r="C76" s="57"/>
      <c r="D76" s="57"/>
      <c r="E76" s="59"/>
      <c r="F76" s="57"/>
      <c r="G76" s="59"/>
      <c r="H76" s="57"/>
      <c r="I76" s="57"/>
      <c r="J76" s="57"/>
      <c r="K76" s="57"/>
      <c r="L76" s="57"/>
    </row>
    <row r="77" s="32" customFormat="1" ht="10.8" spans="1:12">
      <c r="A77" s="75"/>
      <c r="B77" s="75"/>
      <c r="C77" s="75"/>
      <c r="D77" s="75"/>
      <c r="F77" s="75"/>
      <c r="G77" s="76"/>
      <c r="H77" s="75"/>
      <c r="I77" s="75"/>
      <c r="J77" s="75"/>
      <c r="K77" s="75"/>
      <c r="L77" s="75"/>
    </row>
    <row r="78" s="32" customFormat="1" ht="10.8" spans="1:12">
      <c r="A78" s="75"/>
      <c r="B78" s="75"/>
      <c r="C78" s="75"/>
      <c r="D78" s="75"/>
      <c r="F78" s="75"/>
      <c r="G78" s="76"/>
      <c r="H78" s="75"/>
      <c r="I78" s="75"/>
      <c r="J78" s="75"/>
      <c r="K78" s="75"/>
      <c r="L78" s="75"/>
    </row>
    <row r="79" s="32" customFormat="1" ht="10.8" spans="1:12">
      <c r="A79" s="75"/>
      <c r="B79" s="75"/>
      <c r="C79" s="75"/>
      <c r="D79" s="75"/>
      <c r="F79" s="75"/>
      <c r="G79" s="76"/>
      <c r="H79" s="75"/>
      <c r="I79" s="75"/>
      <c r="J79" s="75"/>
      <c r="K79" s="75"/>
      <c r="L79" s="75"/>
    </row>
    <row r="80" s="32" customFormat="1" ht="10.8" spans="1:12">
      <c r="A80" s="75"/>
      <c r="B80" s="75"/>
      <c r="C80" s="75"/>
      <c r="D80" s="75"/>
      <c r="F80" s="75"/>
      <c r="G80" s="76"/>
      <c r="H80" s="75"/>
      <c r="I80" s="75"/>
      <c r="J80" s="75"/>
      <c r="K80" s="75"/>
      <c r="L80" s="75"/>
    </row>
    <row r="81" s="32" customFormat="1" ht="10.8" spans="1:12">
      <c r="A81" s="75"/>
      <c r="B81" s="75"/>
      <c r="C81" s="75"/>
      <c r="D81" s="75"/>
      <c r="F81" s="75"/>
      <c r="G81" s="76"/>
      <c r="H81" s="75"/>
      <c r="I81" s="75"/>
      <c r="J81" s="75"/>
      <c r="K81" s="75"/>
      <c r="L81" s="75"/>
    </row>
    <row r="82" s="32" customFormat="1" ht="10.8" spans="1:12">
      <c r="A82" s="75"/>
      <c r="B82" s="75"/>
      <c r="C82" s="75"/>
      <c r="D82" s="75"/>
      <c r="F82" s="75"/>
      <c r="G82" s="76"/>
      <c r="H82" s="75"/>
      <c r="I82" s="75"/>
      <c r="J82" s="75"/>
      <c r="K82" s="75"/>
      <c r="L82" s="75"/>
    </row>
    <row r="83" s="32" customFormat="1" ht="10.8" spans="1:12">
      <c r="A83" s="75"/>
      <c r="B83" s="75"/>
      <c r="C83" s="75"/>
      <c r="D83" s="75"/>
      <c r="F83" s="75"/>
      <c r="G83" s="76"/>
      <c r="H83" s="75"/>
      <c r="I83" s="75"/>
      <c r="J83" s="75"/>
      <c r="K83" s="75"/>
      <c r="L83" s="75"/>
    </row>
    <row r="84" s="32" customFormat="1" ht="10.8" spans="1:12">
      <c r="A84" s="75"/>
      <c r="B84" s="75"/>
      <c r="C84" s="75"/>
      <c r="D84" s="75"/>
      <c r="F84" s="75"/>
      <c r="G84" s="76"/>
      <c r="H84" s="75"/>
      <c r="I84" s="75"/>
      <c r="J84" s="75"/>
      <c r="K84" s="75"/>
      <c r="L84" s="75"/>
    </row>
    <row r="85" s="32" customFormat="1" ht="10.8" spans="1:12">
      <c r="A85" s="75"/>
      <c r="B85" s="75"/>
      <c r="C85" s="75"/>
      <c r="D85" s="75"/>
      <c r="F85" s="75"/>
      <c r="G85" s="76"/>
      <c r="H85" s="75"/>
      <c r="I85" s="75"/>
      <c r="J85" s="75"/>
      <c r="K85" s="75"/>
      <c r="L85" s="75"/>
    </row>
    <row r="86" s="32" customFormat="1" ht="10.8" spans="1:12">
      <c r="A86" s="75"/>
      <c r="B86" s="75"/>
      <c r="C86" s="75"/>
      <c r="D86" s="75"/>
      <c r="F86" s="75"/>
      <c r="G86" s="76"/>
      <c r="H86" s="75"/>
      <c r="I86" s="75"/>
      <c r="J86" s="75"/>
      <c r="K86" s="75"/>
      <c r="L86" s="75"/>
    </row>
    <row r="87" s="32" customFormat="1" ht="10.8" spans="1:12">
      <c r="A87" s="75"/>
      <c r="B87" s="75"/>
      <c r="C87" s="75"/>
      <c r="D87" s="75"/>
      <c r="F87" s="75"/>
      <c r="G87" s="76"/>
      <c r="H87" s="75"/>
      <c r="I87" s="75"/>
      <c r="J87" s="75"/>
      <c r="K87" s="75"/>
      <c r="L87" s="75"/>
    </row>
    <row r="88" s="32" customFormat="1" ht="10.8" spans="1:12">
      <c r="A88" s="75"/>
      <c r="B88" s="75"/>
      <c r="C88" s="75"/>
      <c r="D88" s="75"/>
      <c r="F88" s="75"/>
      <c r="G88" s="76"/>
      <c r="H88" s="75"/>
      <c r="I88" s="75"/>
      <c r="J88" s="75"/>
      <c r="K88" s="75"/>
      <c r="L88" s="75"/>
    </row>
    <row r="89" s="32" customFormat="1" ht="10.8" spans="1:12">
      <c r="A89" s="75"/>
      <c r="B89" s="75"/>
      <c r="C89" s="75"/>
      <c r="D89" s="75"/>
      <c r="F89" s="75"/>
      <c r="G89" s="76"/>
      <c r="H89" s="75"/>
      <c r="I89" s="75"/>
      <c r="J89" s="75"/>
      <c r="K89" s="75"/>
      <c r="L89" s="75"/>
    </row>
    <row r="90" s="32" customFormat="1" ht="10.8" spans="1:12">
      <c r="A90" s="75"/>
      <c r="B90" s="75"/>
      <c r="C90" s="75"/>
      <c r="D90" s="75"/>
      <c r="F90" s="75"/>
      <c r="G90" s="76"/>
      <c r="H90" s="75"/>
      <c r="I90" s="75"/>
      <c r="J90" s="75"/>
      <c r="K90" s="75"/>
      <c r="L90" s="75"/>
    </row>
    <row r="91" s="32" customFormat="1" ht="10.8" spans="1:12">
      <c r="A91" s="75"/>
      <c r="B91" s="75"/>
      <c r="C91" s="75"/>
      <c r="D91" s="75"/>
      <c r="F91" s="75"/>
      <c r="G91" s="76"/>
      <c r="H91" s="75"/>
      <c r="I91" s="75"/>
      <c r="J91" s="75"/>
      <c r="K91" s="75"/>
      <c r="L91" s="75"/>
    </row>
    <row r="92" s="32" customFormat="1" ht="10.8" spans="1:12">
      <c r="A92" s="75"/>
      <c r="B92" s="75"/>
      <c r="C92" s="75"/>
      <c r="D92" s="75"/>
      <c r="F92" s="75"/>
      <c r="G92" s="76"/>
      <c r="H92" s="75"/>
      <c r="I92" s="75"/>
      <c r="J92" s="75"/>
      <c r="K92" s="75"/>
      <c r="L92" s="75"/>
    </row>
    <row r="93" s="32" customFormat="1" ht="10.8" spans="1:12">
      <c r="A93" s="75"/>
      <c r="B93" s="75"/>
      <c r="C93" s="75"/>
      <c r="D93" s="75"/>
      <c r="F93" s="75"/>
      <c r="G93" s="76"/>
      <c r="H93" s="75"/>
      <c r="I93" s="75"/>
      <c r="J93" s="75"/>
      <c r="K93" s="75"/>
      <c r="L93" s="75"/>
    </row>
    <row r="94" s="32" customFormat="1" ht="10.8" spans="1:12">
      <c r="A94" s="75"/>
      <c r="B94" s="75"/>
      <c r="C94" s="75"/>
      <c r="D94" s="75"/>
      <c r="F94" s="75"/>
      <c r="G94" s="76"/>
      <c r="H94" s="75"/>
      <c r="I94" s="75"/>
      <c r="J94" s="75"/>
      <c r="K94" s="75"/>
      <c r="L94" s="75"/>
    </row>
    <row r="95" s="32" customFormat="1" ht="10.8" spans="1:12">
      <c r="A95" s="75"/>
      <c r="B95" s="75"/>
      <c r="C95" s="75"/>
      <c r="D95" s="75"/>
      <c r="F95" s="75"/>
      <c r="G95" s="76"/>
      <c r="H95" s="75"/>
      <c r="I95" s="75"/>
      <c r="J95" s="75"/>
      <c r="K95" s="75"/>
      <c r="L95" s="75"/>
    </row>
    <row r="96" s="32" customFormat="1" ht="10.8" spans="1:12">
      <c r="A96" s="75"/>
      <c r="B96" s="75"/>
      <c r="C96" s="75"/>
      <c r="D96" s="75"/>
      <c r="F96" s="75"/>
      <c r="G96" s="76"/>
      <c r="H96" s="75"/>
      <c r="I96" s="75"/>
      <c r="J96" s="75"/>
      <c r="K96" s="75"/>
      <c r="L96" s="75"/>
    </row>
    <row r="97" s="32" customFormat="1" ht="10.8" spans="1:12">
      <c r="A97" s="75"/>
      <c r="B97" s="75"/>
      <c r="C97" s="75"/>
      <c r="D97" s="75"/>
      <c r="F97" s="75"/>
      <c r="G97" s="76"/>
      <c r="H97" s="75"/>
      <c r="I97" s="75"/>
      <c r="J97" s="75"/>
      <c r="K97" s="75"/>
      <c r="L97" s="75"/>
    </row>
    <row r="98" s="32" customFormat="1" ht="10.8" spans="1:12">
      <c r="A98" s="75"/>
      <c r="B98" s="75"/>
      <c r="C98" s="75"/>
      <c r="D98" s="75"/>
      <c r="F98" s="75"/>
      <c r="G98" s="76"/>
      <c r="H98" s="75"/>
      <c r="I98" s="75"/>
      <c r="J98" s="75"/>
      <c r="K98" s="75"/>
      <c r="L98" s="75"/>
    </row>
    <row r="99" s="32" customFormat="1" ht="10.8" spans="1:12">
      <c r="A99" s="75"/>
      <c r="B99" s="75"/>
      <c r="C99" s="75"/>
      <c r="D99" s="75"/>
      <c r="F99" s="75"/>
      <c r="G99" s="76"/>
      <c r="H99" s="75"/>
      <c r="I99" s="75"/>
      <c r="J99" s="75"/>
      <c r="K99" s="75"/>
      <c r="L99" s="75"/>
    </row>
    <row r="100" s="33" customFormat="1" ht="10.8" spans="1:12">
      <c r="A100" s="39"/>
      <c r="B100" s="39"/>
      <c r="C100" s="39"/>
      <c r="D100" s="39"/>
      <c r="F100" s="39"/>
      <c r="G100" s="36"/>
      <c r="H100" s="39"/>
      <c r="I100" s="39"/>
      <c r="J100" s="39"/>
      <c r="K100" s="39"/>
      <c r="L100" s="39"/>
    </row>
    <row r="101" s="33" customFormat="1" ht="10.8" spans="1:12">
      <c r="A101" s="39"/>
      <c r="B101" s="39"/>
      <c r="C101" s="39"/>
      <c r="D101" s="39"/>
      <c r="F101" s="39"/>
      <c r="G101" s="36"/>
      <c r="H101" s="39"/>
      <c r="I101" s="39"/>
      <c r="J101" s="39"/>
      <c r="K101" s="39"/>
      <c r="L101" s="39"/>
    </row>
    <row r="102" s="33" customFormat="1" ht="10.8" spans="1:12">
      <c r="A102" s="39"/>
      <c r="B102" s="39"/>
      <c r="C102" s="39"/>
      <c r="D102" s="39"/>
      <c r="F102" s="39"/>
      <c r="G102" s="36"/>
      <c r="H102" s="39"/>
      <c r="I102" s="39"/>
      <c r="J102" s="39"/>
      <c r="K102" s="39"/>
      <c r="L102" s="39"/>
    </row>
    <row r="103" s="33" customFormat="1" ht="10.8" spans="1:12">
      <c r="A103" s="39"/>
      <c r="B103" s="39"/>
      <c r="C103" s="39"/>
      <c r="D103" s="39"/>
      <c r="F103" s="39"/>
      <c r="G103" s="36"/>
      <c r="H103" s="39"/>
      <c r="I103" s="39"/>
      <c r="J103" s="39"/>
      <c r="K103" s="39"/>
      <c r="L103" s="39"/>
    </row>
    <row r="104" s="33" customFormat="1" ht="10.8" spans="1:12">
      <c r="A104" s="39"/>
      <c r="B104" s="39"/>
      <c r="C104" s="39"/>
      <c r="D104" s="39"/>
      <c r="F104" s="39"/>
      <c r="G104" s="36"/>
      <c r="H104" s="39"/>
      <c r="I104" s="39"/>
      <c r="J104" s="39"/>
      <c r="K104" s="39"/>
      <c r="L104" s="39"/>
    </row>
    <row r="105" s="33" customFormat="1" ht="10.8" spans="1:12">
      <c r="A105" s="39"/>
      <c r="B105" s="39"/>
      <c r="C105" s="39"/>
      <c r="D105" s="39"/>
      <c r="F105" s="39"/>
      <c r="G105" s="36"/>
      <c r="H105" s="39"/>
      <c r="I105" s="39"/>
      <c r="J105" s="39"/>
      <c r="K105" s="39"/>
      <c r="L105" s="39"/>
    </row>
    <row r="106" s="33" customFormat="1" ht="10.8" spans="1:12">
      <c r="A106" s="39"/>
      <c r="B106" s="39"/>
      <c r="C106" s="39"/>
      <c r="D106" s="39"/>
      <c r="F106" s="39"/>
      <c r="G106" s="36"/>
      <c r="H106" s="39"/>
      <c r="I106" s="39"/>
      <c r="J106" s="39"/>
      <c r="K106" s="39"/>
      <c r="L106" s="39"/>
    </row>
    <row r="107" s="33" customFormat="1" ht="10.8" spans="1:12">
      <c r="A107" s="39"/>
      <c r="B107" s="39"/>
      <c r="C107" s="39"/>
      <c r="D107" s="39"/>
      <c r="F107" s="39"/>
      <c r="G107" s="36"/>
      <c r="H107" s="39"/>
      <c r="I107" s="39"/>
      <c r="J107" s="39"/>
      <c r="K107" s="39"/>
      <c r="L107" s="39"/>
    </row>
    <row r="108" s="33" customFormat="1" ht="10.8" spans="1:12">
      <c r="A108" s="39"/>
      <c r="B108" s="39"/>
      <c r="C108" s="39"/>
      <c r="D108" s="39"/>
      <c r="F108" s="39"/>
      <c r="G108" s="36"/>
      <c r="H108" s="39"/>
      <c r="I108" s="39"/>
      <c r="J108" s="39"/>
      <c r="K108" s="39"/>
      <c r="L108" s="39"/>
    </row>
    <row r="109" s="33" customFormat="1" ht="10.8" spans="1:12">
      <c r="A109" s="39"/>
      <c r="B109" s="39"/>
      <c r="C109" s="39"/>
      <c r="D109" s="39"/>
      <c r="F109" s="39"/>
      <c r="G109" s="36"/>
      <c r="H109" s="39"/>
      <c r="I109" s="39"/>
      <c r="J109" s="39"/>
      <c r="K109" s="39"/>
      <c r="L109" s="39"/>
    </row>
    <row r="110" s="33" customFormat="1" ht="10.8" spans="1:12">
      <c r="A110" s="39"/>
      <c r="B110" s="39"/>
      <c r="C110" s="39"/>
      <c r="D110" s="39"/>
      <c r="F110" s="39"/>
      <c r="G110" s="36"/>
      <c r="H110" s="39"/>
      <c r="I110" s="39"/>
      <c r="J110" s="39"/>
      <c r="K110" s="39"/>
      <c r="L110" s="39"/>
    </row>
    <row r="111" s="33" customFormat="1" ht="10.8" spans="1:12">
      <c r="A111" s="39"/>
      <c r="B111" s="39"/>
      <c r="C111" s="39"/>
      <c r="D111" s="39"/>
      <c r="F111" s="39"/>
      <c r="G111" s="36"/>
      <c r="H111" s="39"/>
      <c r="I111" s="39"/>
      <c r="J111" s="39"/>
      <c r="K111" s="39"/>
      <c r="L111" s="39"/>
    </row>
    <row r="112" s="33" customFormat="1" ht="10.8" spans="1:12">
      <c r="A112" s="39"/>
      <c r="B112" s="39"/>
      <c r="C112" s="39"/>
      <c r="D112" s="39"/>
      <c r="F112" s="39"/>
      <c r="G112" s="36"/>
      <c r="H112" s="39"/>
      <c r="I112" s="39"/>
      <c r="J112" s="39"/>
      <c r="K112" s="39"/>
      <c r="L112" s="39"/>
    </row>
    <row r="113" s="33" customFormat="1" ht="10.8" spans="1:12">
      <c r="A113" s="39"/>
      <c r="B113" s="39"/>
      <c r="C113" s="39"/>
      <c r="D113" s="39"/>
      <c r="F113" s="39"/>
      <c r="G113" s="36"/>
      <c r="H113" s="39"/>
      <c r="I113" s="39"/>
      <c r="J113" s="39"/>
      <c r="K113" s="39"/>
      <c r="L113" s="39"/>
    </row>
    <row r="114" s="33" customFormat="1" ht="10.8" spans="1:12">
      <c r="A114" s="39"/>
      <c r="B114" s="39"/>
      <c r="C114" s="39"/>
      <c r="D114" s="39"/>
      <c r="F114" s="39"/>
      <c r="G114" s="36"/>
      <c r="H114" s="39"/>
      <c r="I114" s="39"/>
      <c r="J114" s="39"/>
      <c r="K114" s="39"/>
      <c r="L114" s="39"/>
    </row>
    <row r="115" s="33" customFormat="1" ht="10.8" spans="1:12">
      <c r="A115" s="39"/>
      <c r="B115" s="39"/>
      <c r="C115" s="39"/>
      <c r="D115" s="39"/>
      <c r="F115" s="39"/>
      <c r="G115" s="36"/>
      <c r="H115" s="39"/>
      <c r="I115" s="39"/>
      <c r="J115" s="39"/>
      <c r="K115" s="39"/>
      <c r="L115" s="39"/>
    </row>
    <row r="116" s="33" customFormat="1" ht="10.8" spans="1:12">
      <c r="A116" s="39"/>
      <c r="B116" s="39"/>
      <c r="C116" s="39"/>
      <c r="D116" s="39"/>
      <c r="F116" s="39"/>
      <c r="G116" s="36"/>
      <c r="H116" s="39"/>
      <c r="I116" s="39"/>
      <c r="J116" s="39"/>
      <c r="K116" s="39"/>
      <c r="L116" s="39"/>
    </row>
    <row r="117" s="33" customFormat="1" ht="10.8" spans="1:12">
      <c r="A117" s="39"/>
      <c r="B117" s="39"/>
      <c r="C117" s="39"/>
      <c r="D117" s="39"/>
      <c r="F117" s="39"/>
      <c r="G117" s="36"/>
      <c r="H117" s="39"/>
      <c r="I117" s="39"/>
      <c r="J117" s="39"/>
      <c r="K117" s="39"/>
      <c r="L117" s="39"/>
    </row>
    <row r="118" s="33" customFormat="1" ht="10.8" spans="1:12">
      <c r="A118" s="39"/>
      <c r="B118" s="39"/>
      <c r="C118" s="39"/>
      <c r="D118" s="39"/>
      <c r="F118" s="39"/>
      <c r="G118" s="36"/>
      <c r="H118" s="39"/>
      <c r="I118" s="39"/>
      <c r="J118" s="39"/>
      <c r="K118" s="39"/>
      <c r="L118" s="39"/>
    </row>
    <row r="119" s="33" customFormat="1" ht="10.8" spans="1:12">
      <c r="A119" s="39"/>
      <c r="B119" s="39"/>
      <c r="C119" s="39"/>
      <c r="D119" s="39"/>
      <c r="F119" s="39"/>
      <c r="G119" s="36"/>
      <c r="H119" s="39"/>
      <c r="I119" s="39"/>
      <c r="J119" s="39"/>
      <c r="K119" s="39"/>
      <c r="L119" s="39"/>
    </row>
    <row r="120" s="33" customFormat="1" ht="10.8" spans="1:12">
      <c r="A120" s="39"/>
      <c r="B120" s="39"/>
      <c r="C120" s="39"/>
      <c r="D120" s="39"/>
      <c r="F120" s="39"/>
      <c r="G120" s="36"/>
      <c r="H120" s="39"/>
      <c r="I120" s="39"/>
      <c r="J120" s="39"/>
      <c r="K120" s="39"/>
      <c r="L120" s="39"/>
    </row>
    <row r="121" s="33" customFormat="1" ht="10.8" spans="1:12">
      <c r="A121" s="39"/>
      <c r="B121" s="39"/>
      <c r="C121" s="39"/>
      <c r="D121" s="39"/>
      <c r="F121" s="39"/>
      <c r="G121" s="36"/>
      <c r="H121" s="39"/>
      <c r="I121" s="39"/>
      <c r="J121" s="39"/>
      <c r="K121" s="39"/>
      <c r="L121" s="39"/>
    </row>
    <row r="122" s="33" customFormat="1" ht="10.8" spans="1:12">
      <c r="A122" s="39"/>
      <c r="B122" s="39"/>
      <c r="C122" s="39"/>
      <c r="D122" s="39"/>
      <c r="F122" s="39"/>
      <c r="G122" s="36"/>
      <c r="H122" s="39"/>
      <c r="I122" s="39"/>
      <c r="J122" s="39"/>
      <c r="K122" s="39"/>
      <c r="L122" s="39"/>
    </row>
    <row r="123" s="33" customFormat="1" ht="10.8" spans="1:12">
      <c r="A123" s="39"/>
      <c r="B123" s="39"/>
      <c r="C123" s="39"/>
      <c r="D123" s="39"/>
      <c r="F123" s="39"/>
      <c r="G123" s="36"/>
      <c r="H123" s="39"/>
      <c r="I123" s="39"/>
      <c r="J123" s="39"/>
      <c r="K123" s="39"/>
      <c r="L123" s="39"/>
    </row>
    <row r="124" s="33" customFormat="1" ht="10.8" spans="1:12">
      <c r="A124" s="39"/>
      <c r="B124" s="39"/>
      <c r="C124" s="39"/>
      <c r="D124" s="39"/>
      <c r="F124" s="39"/>
      <c r="G124" s="36"/>
      <c r="H124" s="39"/>
      <c r="I124" s="39"/>
      <c r="J124" s="39"/>
      <c r="K124" s="39"/>
      <c r="L124" s="39"/>
    </row>
    <row r="125" s="33" customFormat="1" ht="10.8" spans="1:12">
      <c r="A125" s="39"/>
      <c r="B125" s="39"/>
      <c r="C125" s="39"/>
      <c r="D125" s="39"/>
      <c r="F125" s="39"/>
      <c r="G125" s="36"/>
      <c r="H125" s="39"/>
      <c r="I125" s="39"/>
      <c r="J125" s="39"/>
      <c r="K125" s="39"/>
      <c r="L125" s="39"/>
    </row>
    <row r="126" s="33" customFormat="1" ht="10.8" spans="1:12">
      <c r="A126" s="39"/>
      <c r="B126" s="39"/>
      <c r="C126" s="39"/>
      <c r="D126" s="39"/>
      <c r="F126" s="39"/>
      <c r="G126" s="36"/>
      <c r="H126" s="39"/>
      <c r="I126" s="39"/>
      <c r="J126" s="39"/>
      <c r="K126" s="39"/>
      <c r="L126" s="39"/>
    </row>
    <row r="127" s="33" customFormat="1" ht="10.8" spans="1:12">
      <c r="A127" s="39"/>
      <c r="B127" s="39"/>
      <c r="C127" s="39"/>
      <c r="D127" s="39"/>
      <c r="F127" s="39"/>
      <c r="G127" s="36"/>
      <c r="H127" s="39"/>
      <c r="I127" s="39"/>
      <c r="J127" s="39"/>
      <c r="K127" s="39"/>
      <c r="L127" s="39"/>
    </row>
    <row r="128" s="33" customFormat="1" ht="10.8" spans="1:12">
      <c r="A128" s="39"/>
      <c r="B128" s="39"/>
      <c r="C128" s="39"/>
      <c r="D128" s="39"/>
      <c r="F128" s="39"/>
      <c r="G128" s="36"/>
      <c r="H128" s="39"/>
      <c r="I128" s="39"/>
      <c r="J128" s="39"/>
      <c r="K128" s="39"/>
      <c r="L128" s="39"/>
    </row>
    <row r="129" s="33" customFormat="1" ht="10.8" spans="1:12">
      <c r="A129" s="39"/>
      <c r="B129" s="39"/>
      <c r="C129" s="39"/>
      <c r="D129" s="39"/>
      <c r="F129" s="39"/>
      <c r="G129" s="36"/>
      <c r="H129" s="39"/>
      <c r="I129" s="39"/>
      <c r="J129" s="39"/>
      <c r="K129" s="39"/>
      <c r="L129" s="39"/>
    </row>
    <row r="130" s="33" customFormat="1" ht="10.8" spans="1:12">
      <c r="A130" s="39"/>
      <c r="B130" s="39"/>
      <c r="C130" s="39"/>
      <c r="D130" s="39"/>
      <c r="F130" s="39"/>
      <c r="G130" s="36"/>
      <c r="H130" s="39"/>
      <c r="I130" s="39"/>
      <c r="J130" s="39"/>
      <c r="K130" s="39"/>
      <c r="L130" s="39"/>
    </row>
    <row r="131" s="33" customFormat="1" ht="10.8" spans="1:12">
      <c r="A131" s="39"/>
      <c r="B131" s="39"/>
      <c r="C131" s="39"/>
      <c r="D131" s="39"/>
      <c r="F131" s="39"/>
      <c r="G131" s="36"/>
      <c r="H131" s="39"/>
      <c r="I131" s="39"/>
      <c r="J131" s="39"/>
      <c r="K131" s="39"/>
      <c r="L131" s="39"/>
    </row>
    <row r="132" s="33" customFormat="1" ht="10.8" spans="1:12">
      <c r="A132" s="39"/>
      <c r="B132" s="39"/>
      <c r="C132" s="39"/>
      <c r="D132" s="39"/>
      <c r="F132" s="39"/>
      <c r="G132" s="36"/>
      <c r="H132" s="39"/>
      <c r="I132" s="39"/>
      <c r="J132" s="39"/>
      <c r="K132" s="39"/>
      <c r="L132" s="39"/>
    </row>
    <row r="133" s="33" customFormat="1" ht="10.8" spans="1:12">
      <c r="A133" s="39"/>
      <c r="B133" s="39"/>
      <c r="C133" s="39"/>
      <c r="D133" s="39"/>
      <c r="F133" s="39"/>
      <c r="G133" s="36"/>
      <c r="H133" s="39"/>
      <c r="I133" s="39"/>
      <c r="J133" s="39"/>
      <c r="K133" s="39"/>
      <c r="L133" s="39"/>
    </row>
    <row r="134" s="33" customFormat="1" ht="10.8" spans="1:12">
      <c r="A134" s="39"/>
      <c r="B134" s="39"/>
      <c r="C134" s="39"/>
      <c r="D134" s="39"/>
      <c r="F134" s="39"/>
      <c r="G134" s="36"/>
      <c r="H134" s="39"/>
      <c r="I134" s="39"/>
      <c r="J134" s="39"/>
      <c r="K134" s="39"/>
      <c r="L134" s="39"/>
    </row>
    <row r="135" s="33" customFormat="1" ht="10.8" spans="1:12">
      <c r="A135" s="39"/>
      <c r="B135" s="39"/>
      <c r="C135" s="39"/>
      <c r="D135" s="39"/>
      <c r="F135" s="39"/>
      <c r="G135" s="36"/>
      <c r="H135" s="39"/>
      <c r="I135" s="39"/>
      <c r="J135" s="39"/>
      <c r="K135" s="39"/>
      <c r="L135" s="39"/>
    </row>
    <row r="136" s="33" customFormat="1" ht="10.8" spans="1:12">
      <c r="A136" s="39"/>
      <c r="B136" s="39"/>
      <c r="C136" s="39"/>
      <c r="D136" s="39"/>
      <c r="F136" s="39"/>
      <c r="G136" s="36"/>
      <c r="H136" s="39"/>
      <c r="I136" s="39"/>
      <c r="J136" s="39"/>
      <c r="K136" s="39"/>
      <c r="L136" s="39"/>
    </row>
    <row r="137" s="33" customFormat="1" ht="10.8" spans="1:12">
      <c r="A137" s="39"/>
      <c r="B137" s="39"/>
      <c r="C137" s="39"/>
      <c r="D137" s="39"/>
      <c r="F137" s="39"/>
      <c r="G137" s="36"/>
      <c r="H137" s="39"/>
      <c r="I137" s="39"/>
      <c r="J137" s="39"/>
      <c r="K137" s="39"/>
      <c r="L137" s="39"/>
    </row>
    <row r="138" s="33" customFormat="1" ht="10.8" spans="1:12">
      <c r="A138" s="39"/>
      <c r="B138" s="39"/>
      <c r="C138" s="39"/>
      <c r="D138" s="39"/>
      <c r="F138" s="39"/>
      <c r="G138" s="36"/>
      <c r="H138" s="39"/>
      <c r="I138" s="39"/>
      <c r="J138" s="39"/>
      <c r="K138" s="39"/>
      <c r="L138" s="39"/>
    </row>
    <row r="139" s="33" customFormat="1" ht="10.8" spans="1:12">
      <c r="A139" s="39"/>
      <c r="B139" s="39"/>
      <c r="C139" s="39"/>
      <c r="D139" s="39"/>
      <c r="F139" s="39"/>
      <c r="G139" s="36"/>
      <c r="H139" s="39"/>
      <c r="I139" s="39"/>
      <c r="J139" s="39"/>
      <c r="K139" s="39"/>
      <c r="L139" s="39"/>
    </row>
    <row r="140" s="33" customFormat="1" ht="10.8" spans="1:12">
      <c r="A140" s="39"/>
      <c r="B140" s="39"/>
      <c r="C140" s="39"/>
      <c r="D140" s="39"/>
      <c r="F140" s="39"/>
      <c r="G140" s="36"/>
      <c r="H140" s="39"/>
      <c r="I140" s="39"/>
      <c r="J140" s="39"/>
      <c r="K140" s="39"/>
      <c r="L140" s="39"/>
    </row>
    <row r="141" s="33" customFormat="1" ht="10.8" spans="1:12">
      <c r="A141" s="39"/>
      <c r="B141" s="39"/>
      <c r="C141" s="39"/>
      <c r="D141" s="39"/>
      <c r="F141" s="39"/>
      <c r="G141" s="36"/>
      <c r="H141" s="39"/>
      <c r="I141" s="39"/>
      <c r="J141" s="39"/>
      <c r="K141" s="39"/>
      <c r="L141" s="39"/>
    </row>
    <row r="142" s="33" customFormat="1" ht="10.8" spans="1:12">
      <c r="A142" s="39"/>
      <c r="B142" s="39"/>
      <c r="C142" s="39"/>
      <c r="D142" s="39"/>
      <c r="F142" s="39"/>
      <c r="G142" s="36"/>
      <c r="H142" s="39"/>
      <c r="I142" s="39"/>
      <c r="J142" s="39"/>
      <c r="K142" s="39"/>
      <c r="L142" s="39"/>
    </row>
    <row r="143" s="33" customFormat="1" ht="10.8" spans="1:12">
      <c r="A143" s="39"/>
      <c r="B143" s="39"/>
      <c r="C143" s="39"/>
      <c r="D143" s="39"/>
      <c r="F143" s="39"/>
      <c r="G143" s="36"/>
      <c r="H143" s="39"/>
      <c r="I143" s="39"/>
      <c r="J143" s="39"/>
      <c r="K143" s="39"/>
      <c r="L143" s="39"/>
    </row>
    <row r="144" s="33" customFormat="1" ht="10.8" spans="1:12">
      <c r="A144" s="39"/>
      <c r="B144" s="39"/>
      <c r="C144" s="39"/>
      <c r="D144" s="39"/>
      <c r="F144" s="39"/>
      <c r="G144" s="36"/>
      <c r="H144" s="39"/>
      <c r="I144" s="39"/>
      <c r="J144" s="39"/>
      <c r="K144" s="39"/>
      <c r="L144" s="39"/>
    </row>
    <row r="145" s="33" customFormat="1" ht="10.8" spans="1:12">
      <c r="A145" s="39"/>
      <c r="B145" s="39"/>
      <c r="C145" s="39"/>
      <c r="D145" s="39"/>
      <c r="F145" s="39"/>
      <c r="G145" s="36"/>
      <c r="H145" s="39"/>
      <c r="I145" s="39"/>
      <c r="J145" s="39"/>
      <c r="K145" s="39"/>
      <c r="L145" s="39"/>
    </row>
    <row r="146" s="33" customFormat="1" ht="10.8" spans="1:12">
      <c r="A146" s="39"/>
      <c r="B146" s="39"/>
      <c r="C146" s="39"/>
      <c r="D146" s="39"/>
      <c r="F146" s="39"/>
      <c r="G146" s="36"/>
      <c r="H146" s="39"/>
      <c r="I146" s="39"/>
      <c r="J146" s="39"/>
      <c r="K146" s="39"/>
      <c r="L146" s="39"/>
    </row>
    <row r="147" s="33" customFormat="1" ht="10.8" spans="1:12">
      <c r="A147" s="39"/>
      <c r="B147" s="39"/>
      <c r="C147" s="39"/>
      <c r="D147" s="39"/>
      <c r="F147" s="39"/>
      <c r="G147" s="36"/>
      <c r="H147" s="39"/>
      <c r="I147" s="39"/>
      <c r="J147" s="39"/>
      <c r="K147" s="39"/>
      <c r="L147" s="39"/>
    </row>
    <row r="148" s="33" customFormat="1" ht="10.8" spans="1:12">
      <c r="A148" s="39"/>
      <c r="B148" s="39"/>
      <c r="C148" s="39"/>
      <c r="D148" s="39"/>
      <c r="F148" s="39"/>
      <c r="G148" s="36"/>
      <c r="H148" s="39"/>
      <c r="I148" s="39"/>
      <c r="J148" s="39"/>
      <c r="K148" s="39"/>
      <c r="L148" s="39"/>
    </row>
    <row r="149" s="33" customFormat="1" ht="10.8" spans="1:12">
      <c r="A149" s="39"/>
      <c r="B149" s="39"/>
      <c r="C149" s="39"/>
      <c r="D149" s="39"/>
      <c r="F149" s="39"/>
      <c r="G149" s="36"/>
      <c r="H149" s="39"/>
      <c r="I149" s="39"/>
      <c r="J149" s="39"/>
      <c r="K149" s="39"/>
      <c r="L149" s="39"/>
    </row>
    <row r="150" s="33" customFormat="1" ht="10.8" spans="1:12">
      <c r="A150" s="39"/>
      <c r="B150" s="39"/>
      <c r="C150" s="39"/>
      <c r="D150" s="39"/>
      <c r="F150" s="39"/>
      <c r="G150" s="36"/>
      <c r="H150" s="39"/>
      <c r="I150" s="39"/>
      <c r="J150" s="39"/>
      <c r="K150" s="39"/>
      <c r="L150" s="39"/>
    </row>
    <row r="151" s="33" customFormat="1" ht="10.8" spans="1:12">
      <c r="A151" s="39"/>
      <c r="B151" s="39"/>
      <c r="C151" s="39"/>
      <c r="D151" s="39"/>
      <c r="F151" s="39"/>
      <c r="G151" s="36"/>
      <c r="H151" s="39"/>
      <c r="I151" s="39"/>
      <c r="J151" s="39"/>
      <c r="K151" s="39"/>
      <c r="L151" s="39"/>
    </row>
    <row r="152" s="33" customFormat="1" ht="10.8" spans="1:12">
      <c r="A152" s="39"/>
      <c r="B152" s="39"/>
      <c r="C152" s="39"/>
      <c r="D152" s="39"/>
      <c r="F152" s="39"/>
      <c r="G152" s="36"/>
      <c r="H152" s="39"/>
      <c r="I152" s="39"/>
      <c r="J152" s="39"/>
      <c r="K152" s="39"/>
      <c r="L152" s="39"/>
    </row>
    <row r="153" s="33" customFormat="1" ht="10.8" spans="1:12">
      <c r="A153" s="39"/>
      <c r="B153" s="39"/>
      <c r="C153" s="39"/>
      <c r="D153" s="39"/>
      <c r="F153" s="39"/>
      <c r="G153" s="36"/>
      <c r="H153" s="39"/>
      <c r="I153" s="39"/>
      <c r="J153" s="39"/>
      <c r="K153" s="39"/>
      <c r="L153" s="39"/>
    </row>
    <row r="154" s="33" customFormat="1" ht="10.8" spans="1:12">
      <c r="A154" s="39"/>
      <c r="B154" s="39"/>
      <c r="C154" s="39"/>
      <c r="D154" s="39"/>
      <c r="F154" s="39"/>
      <c r="G154" s="36"/>
      <c r="H154" s="39"/>
      <c r="I154" s="39"/>
      <c r="J154" s="39"/>
      <c r="K154" s="39"/>
      <c r="L154" s="39"/>
    </row>
    <row r="155" s="33" customFormat="1" ht="10.8" spans="1:12">
      <c r="A155" s="39"/>
      <c r="B155" s="39"/>
      <c r="C155" s="39"/>
      <c r="D155" s="39"/>
      <c r="F155" s="39"/>
      <c r="G155" s="36"/>
      <c r="H155" s="39"/>
      <c r="I155" s="39"/>
      <c r="J155" s="39"/>
      <c r="K155" s="39"/>
      <c r="L155" s="39"/>
    </row>
    <row r="156" s="33" customFormat="1" ht="10.8" spans="1:12">
      <c r="A156" s="39"/>
      <c r="B156" s="39"/>
      <c r="C156" s="39"/>
      <c r="D156" s="39"/>
      <c r="F156" s="39"/>
      <c r="G156" s="36"/>
      <c r="H156" s="39"/>
      <c r="I156" s="39"/>
      <c r="J156" s="39"/>
      <c r="K156" s="39"/>
      <c r="L156" s="39"/>
    </row>
    <row r="157" s="33" customFormat="1" ht="10.8" spans="1:12">
      <c r="A157" s="39"/>
      <c r="B157" s="39"/>
      <c r="C157" s="39"/>
      <c r="D157" s="39"/>
      <c r="F157" s="39"/>
      <c r="G157" s="36"/>
      <c r="H157" s="39"/>
      <c r="I157" s="39"/>
      <c r="J157" s="39"/>
      <c r="K157" s="39"/>
      <c r="L157" s="39"/>
    </row>
    <row r="158" s="33" customFormat="1" ht="10.8" spans="1:12">
      <c r="A158" s="39"/>
      <c r="B158" s="39"/>
      <c r="C158" s="39"/>
      <c r="D158" s="39"/>
      <c r="F158" s="39"/>
      <c r="G158" s="36"/>
      <c r="H158" s="39"/>
      <c r="I158" s="39"/>
      <c r="J158" s="39"/>
      <c r="K158" s="39"/>
      <c r="L158" s="39"/>
    </row>
    <row r="159" s="33" customFormat="1" ht="10.8" spans="1:12">
      <c r="A159" s="39"/>
      <c r="B159" s="39"/>
      <c r="C159" s="39"/>
      <c r="D159" s="39"/>
      <c r="F159" s="39"/>
      <c r="G159" s="36"/>
      <c r="H159" s="39"/>
      <c r="I159" s="39"/>
      <c r="J159" s="39"/>
      <c r="K159" s="39"/>
      <c r="L159" s="39"/>
    </row>
    <row r="160" s="33" customFormat="1" ht="10.8" spans="1:12">
      <c r="A160" s="39"/>
      <c r="B160" s="39"/>
      <c r="C160" s="39"/>
      <c r="D160" s="39"/>
      <c r="F160" s="39"/>
      <c r="G160" s="36"/>
      <c r="H160" s="39"/>
      <c r="I160" s="39"/>
      <c r="J160" s="39"/>
      <c r="K160" s="39"/>
      <c r="L160" s="39"/>
    </row>
    <row r="161" s="33" customFormat="1" ht="10.8" spans="1:12">
      <c r="A161" s="39"/>
      <c r="B161" s="39"/>
      <c r="C161" s="39"/>
      <c r="D161" s="39"/>
      <c r="F161" s="39"/>
      <c r="G161" s="36"/>
      <c r="H161" s="39"/>
      <c r="I161" s="39"/>
      <c r="J161" s="39"/>
      <c r="K161" s="39"/>
      <c r="L161" s="39"/>
    </row>
    <row r="162" s="33" customFormat="1" ht="10.8" spans="1:12">
      <c r="A162" s="39"/>
      <c r="B162" s="39"/>
      <c r="C162" s="39"/>
      <c r="D162" s="39"/>
      <c r="F162" s="39"/>
      <c r="G162" s="36"/>
      <c r="H162" s="39"/>
      <c r="I162" s="39"/>
      <c r="J162" s="39"/>
      <c r="K162" s="39"/>
      <c r="L162" s="39"/>
    </row>
    <row r="163" s="33" customFormat="1" ht="10.8" spans="1:12">
      <c r="A163" s="39"/>
      <c r="B163" s="39"/>
      <c r="C163" s="39"/>
      <c r="D163" s="39"/>
      <c r="F163" s="39"/>
      <c r="G163" s="36"/>
      <c r="H163" s="39"/>
      <c r="I163" s="39"/>
      <c r="J163" s="39"/>
      <c r="K163" s="39"/>
      <c r="L163" s="39"/>
    </row>
    <row r="164" s="33" customFormat="1" ht="10.8" spans="1:12">
      <c r="A164" s="39"/>
      <c r="B164" s="39"/>
      <c r="C164" s="39"/>
      <c r="D164" s="39"/>
      <c r="F164" s="39"/>
      <c r="G164" s="36"/>
      <c r="H164" s="39"/>
      <c r="I164" s="39"/>
      <c r="J164" s="39"/>
      <c r="K164" s="39"/>
      <c r="L164" s="39"/>
    </row>
    <row r="165" s="33" customFormat="1" ht="10.8" spans="1:12">
      <c r="A165" s="39"/>
      <c r="B165" s="39"/>
      <c r="C165" s="39"/>
      <c r="D165" s="39"/>
      <c r="F165" s="39"/>
      <c r="G165" s="36"/>
      <c r="H165" s="39"/>
      <c r="I165" s="39"/>
      <c r="J165" s="39"/>
      <c r="K165" s="39"/>
      <c r="L165" s="39"/>
    </row>
    <row r="166" s="33" customFormat="1" ht="10.8" spans="1:12">
      <c r="A166" s="39"/>
      <c r="B166" s="39"/>
      <c r="C166" s="39"/>
      <c r="D166" s="39"/>
      <c r="F166" s="39"/>
      <c r="G166" s="36"/>
      <c r="H166" s="39"/>
      <c r="I166" s="39"/>
      <c r="J166" s="39"/>
      <c r="K166" s="39"/>
      <c r="L166" s="39"/>
    </row>
    <row r="167" s="33" customFormat="1" ht="10.8" spans="1:12">
      <c r="A167" s="39"/>
      <c r="B167" s="39"/>
      <c r="C167" s="39"/>
      <c r="D167" s="39"/>
      <c r="F167" s="39"/>
      <c r="G167" s="36"/>
      <c r="H167" s="39"/>
      <c r="I167" s="39"/>
      <c r="J167" s="39"/>
      <c r="K167" s="39"/>
      <c r="L167" s="39"/>
    </row>
    <row r="168" s="33" customFormat="1" ht="10.8" spans="1:12">
      <c r="A168" s="39"/>
      <c r="B168" s="39"/>
      <c r="C168" s="39"/>
      <c r="D168" s="39"/>
      <c r="F168" s="39"/>
      <c r="G168" s="36"/>
      <c r="H168" s="39"/>
      <c r="I168" s="39"/>
      <c r="J168" s="39"/>
      <c r="K168" s="39"/>
      <c r="L168" s="39"/>
    </row>
    <row r="169" s="33" customFormat="1" ht="10.8" spans="1:12">
      <c r="A169" s="39"/>
      <c r="B169" s="39"/>
      <c r="C169" s="39"/>
      <c r="D169" s="39"/>
      <c r="F169" s="39"/>
      <c r="G169" s="36"/>
      <c r="H169" s="39"/>
      <c r="I169" s="39"/>
      <c r="J169" s="39"/>
      <c r="K169" s="39"/>
      <c r="L169" s="39"/>
    </row>
    <row r="170" s="33" customFormat="1" ht="10.8" spans="1:12">
      <c r="A170" s="39"/>
      <c r="B170" s="39"/>
      <c r="C170" s="39"/>
      <c r="D170" s="39"/>
      <c r="F170" s="39"/>
      <c r="G170" s="36"/>
      <c r="H170" s="39"/>
      <c r="I170" s="39"/>
      <c r="J170" s="39"/>
      <c r="K170" s="39"/>
      <c r="L170" s="39"/>
    </row>
    <row r="171" s="33" customFormat="1" ht="10.8" spans="1:12">
      <c r="A171" s="39"/>
      <c r="B171" s="39"/>
      <c r="C171" s="39"/>
      <c r="D171" s="39"/>
      <c r="F171" s="39"/>
      <c r="G171" s="36"/>
      <c r="H171" s="39"/>
      <c r="I171" s="39"/>
      <c r="J171" s="39"/>
      <c r="K171" s="39"/>
      <c r="L171" s="39"/>
    </row>
    <row r="172" s="33" customFormat="1" ht="10.8" spans="1:12">
      <c r="A172" s="39"/>
      <c r="B172" s="39"/>
      <c r="C172" s="39"/>
      <c r="D172" s="39"/>
      <c r="F172" s="39"/>
      <c r="G172" s="36"/>
      <c r="H172" s="39"/>
      <c r="I172" s="39"/>
      <c r="J172" s="39"/>
      <c r="K172" s="39"/>
      <c r="L172" s="39"/>
    </row>
    <row r="173" s="33" customFormat="1" ht="10.8" spans="1:12">
      <c r="A173" s="39"/>
      <c r="B173" s="39"/>
      <c r="C173" s="39"/>
      <c r="D173" s="39"/>
      <c r="F173" s="39"/>
      <c r="G173" s="36"/>
      <c r="H173" s="39"/>
      <c r="I173" s="39"/>
      <c r="J173" s="39"/>
      <c r="K173" s="39"/>
      <c r="L173" s="39"/>
    </row>
    <row r="174" s="33" customFormat="1" ht="10.8" spans="1:12">
      <c r="A174" s="39"/>
      <c r="B174" s="39"/>
      <c r="C174" s="39"/>
      <c r="D174" s="39"/>
      <c r="F174" s="39"/>
      <c r="G174" s="36"/>
      <c r="H174" s="39"/>
      <c r="I174" s="39"/>
      <c r="J174" s="39"/>
      <c r="K174" s="39"/>
      <c r="L174" s="39"/>
    </row>
    <row r="175" s="33" customFormat="1" ht="10.8" spans="1:12">
      <c r="A175" s="39"/>
      <c r="B175" s="39"/>
      <c r="C175" s="39"/>
      <c r="D175" s="39"/>
      <c r="F175" s="39"/>
      <c r="G175" s="36"/>
      <c r="H175" s="39"/>
      <c r="I175" s="39"/>
      <c r="J175" s="39"/>
      <c r="K175" s="39"/>
      <c r="L175" s="39"/>
    </row>
    <row r="176" s="33" customFormat="1" ht="10.8" spans="1:12">
      <c r="A176" s="39"/>
      <c r="B176" s="39"/>
      <c r="C176" s="39"/>
      <c r="D176" s="39"/>
      <c r="F176" s="39"/>
      <c r="G176" s="36"/>
      <c r="H176" s="39"/>
      <c r="I176" s="39"/>
      <c r="J176" s="39"/>
      <c r="K176" s="39"/>
      <c r="L176" s="39"/>
    </row>
    <row r="177" s="33" customFormat="1" ht="10.8" spans="1:12">
      <c r="A177" s="39"/>
      <c r="B177" s="39"/>
      <c r="C177" s="39"/>
      <c r="D177" s="39"/>
      <c r="F177" s="39"/>
      <c r="G177" s="36"/>
      <c r="H177" s="39"/>
      <c r="I177" s="39"/>
      <c r="J177" s="39"/>
      <c r="K177" s="39"/>
      <c r="L177" s="39"/>
    </row>
    <row r="178" s="33" customFormat="1" ht="10.8" spans="1:12">
      <c r="A178" s="39"/>
      <c r="B178" s="39"/>
      <c r="C178" s="39"/>
      <c r="D178" s="39"/>
      <c r="F178" s="39"/>
      <c r="G178" s="36"/>
      <c r="H178" s="39"/>
      <c r="I178" s="39"/>
      <c r="J178" s="39"/>
      <c r="K178" s="39"/>
      <c r="L178" s="39"/>
    </row>
    <row r="179" s="33" customFormat="1" ht="10.8" spans="1:12">
      <c r="A179" s="39"/>
      <c r="B179" s="39"/>
      <c r="C179" s="39"/>
      <c r="D179" s="39"/>
      <c r="F179" s="39"/>
      <c r="G179" s="36"/>
      <c r="H179" s="39"/>
      <c r="I179" s="39"/>
      <c r="J179" s="39"/>
      <c r="K179" s="39"/>
      <c r="L179" s="39"/>
    </row>
    <row r="180" s="33" customFormat="1" ht="10.8" spans="1:12">
      <c r="A180" s="39"/>
      <c r="B180" s="39"/>
      <c r="C180" s="39"/>
      <c r="D180" s="39"/>
      <c r="F180" s="39"/>
      <c r="G180" s="36"/>
      <c r="H180" s="39"/>
      <c r="I180" s="39"/>
      <c r="J180" s="39"/>
      <c r="K180" s="39"/>
      <c r="L180" s="39"/>
    </row>
    <row r="181" s="33" customFormat="1" ht="10.8" spans="1:12">
      <c r="A181" s="39"/>
      <c r="B181" s="39"/>
      <c r="C181" s="39"/>
      <c r="D181" s="39"/>
      <c r="F181" s="39"/>
      <c r="G181" s="36"/>
      <c r="H181" s="39"/>
      <c r="I181" s="39"/>
      <c r="J181" s="39"/>
      <c r="K181" s="39"/>
      <c r="L181" s="39"/>
    </row>
    <row r="182" s="33" customFormat="1" ht="10.8" spans="1:12">
      <c r="A182" s="39"/>
      <c r="B182" s="39"/>
      <c r="C182" s="39"/>
      <c r="D182" s="39"/>
      <c r="F182" s="39"/>
      <c r="G182" s="36"/>
      <c r="H182" s="39"/>
      <c r="I182" s="39"/>
      <c r="J182" s="39"/>
      <c r="K182" s="39"/>
      <c r="L182" s="39"/>
    </row>
    <row r="183" s="33" customFormat="1" ht="10.8" spans="1:12">
      <c r="A183" s="39"/>
      <c r="B183" s="39"/>
      <c r="C183" s="39"/>
      <c r="D183" s="39"/>
      <c r="F183" s="39"/>
      <c r="G183" s="36"/>
      <c r="H183" s="39"/>
      <c r="I183" s="39"/>
      <c r="J183" s="39"/>
      <c r="K183" s="39"/>
      <c r="L183" s="39"/>
    </row>
    <row r="184" s="33" customFormat="1" ht="10.8" spans="1:12">
      <c r="A184" s="39"/>
      <c r="B184" s="39"/>
      <c r="C184" s="39"/>
      <c r="D184" s="39"/>
      <c r="F184" s="39"/>
      <c r="G184" s="36"/>
      <c r="H184" s="39"/>
      <c r="I184" s="39"/>
      <c r="J184" s="39"/>
      <c r="K184" s="39"/>
      <c r="L184" s="39"/>
    </row>
    <row r="185" s="33" customFormat="1" ht="10.8" spans="1:12">
      <c r="A185" s="39"/>
      <c r="B185" s="39"/>
      <c r="C185" s="39"/>
      <c r="D185" s="39"/>
      <c r="F185" s="39"/>
      <c r="G185" s="36"/>
      <c r="H185" s="39"/>
      <c r="I185" s="39"/>
      <c r="J185" s="39"/>
      <c r="K185" s="39"/>
      <c r="L185" s="39"/>
    </row>
    <row r="186" s="33" customFormat="1" ht="10.8" spans="1:12">
      <c r="A186" s="39"/>
      <c r="B186" s="39"/>
      <c r="C186" s="39"/>
      <c r="D186" s="39"/>
      <c r="F186" s="39"/>
      <c r="G186" s="36"/>
      <c r="H186" s="39"/>
      <c r="I186" s="39"/>
      <c r="J186" s="39"/>
      <c r="K186" s="39"/>
      <c r="L186" s="39"/>
    </row>
    <row r="187" s="33" customFormat="1" ht="10.8" spans="1:12">
      <c r="A187" s="39"/>
      <c r="B187" s="39"/>
      <c r="C187" s="39"/>
      <c r="D187" s="39"/>
      <c r="F187" s="39"/>
      <c r="G187" s="36"/>
      <c r="H187" s="39"/>
      <c r="I187" s="39"/>
      <c r="J187" s="39"/>
      <c r="K187" s="39"/>
      <c r="L187" s="39"/>
    </row>
    <row r="188" s="33" customFormat="1" ht="10.8" spans="1:12">
      <c r="A188" s="39"/>
      <c r="B188" s="39"/>
      <c r="C188" s="39"/>
      <c r="D188" s="39"/>
      <c r="F188" s="39"/>
      <c r="G188" s="36"/>
      <c r="H188" s="39"/>
      <c r="I188" s="39"/>
      <c r="J188" s="39"/>
      <c r="K188" s="39"/>
      <c r="L188" s="39"/>
    </row>
    <row r="189" s="33" customFormat="1" ht="10.8" spans="1:12">
      <c r="A189" s="39"/>
      <c r="B189" s="39"/>
      <c r="C189" s="39"/>
      <c r="D189" s="39"/>
      <c r="F189" s="39"/>
      <c r="G189" s="36"/>
      <c r="H189" s="39"/>
      <c r="I189" s="39"/>
      <c r="J189" s="39"/>
      <c r="K189" s="39"/>
      <c r="L189" s="39"/>
    </row>
    <row r="190" s="33" customFormat="1" ht="10.8" spans="1:12">
      <c r="A190" s="39"/>
      <c r="B190" s="39"/>
      <c r="C190" s="39"/>
      <c r="D190" s="39"/>
      <c r="F190" s="39"/>
      <c r="G190" s="36"/>
      <c r="H190" s="39"/>
      <c r="I190" s="39"/>
      <c r="J190" s="39"/>
      <c r="K190" s="39"/>
      <c r="L190" s="39"/>
    </row>
    <row r="191" s="33" customFormat="1" ht="10.8" spans="1:12">
      <c r="A191" s="39"/>
      <c r="B191" s="39"/>
      <c r="C191" s="39"/>
      <c r="D191" s="39"/>
      <c r="F191" s="39"/>
      <c r="G191" s="36"/>
      <c r="H191" s="39"/>
      <c r="I191" s="39"/>
      <c r="J191" s="39"/>
      <c r="K191" s="39"/>
      <c r="L191" s="39"/>
    </row>
    <row r="192" s="33" customFormat="1" ht="10.8" spans="1:12">
      <c r="A192" s="39"/>
      <c r="B192" s="39"/>
      <c r="C192" s="39"/>
      <c r="D192" s="39"/>
      <c r="F192" s="39"/>
      <c r="G192" s="36"/>
      <c r="H192" s="39"/>
      <c r="I192" s="39"/>
      <c r="J192" s="39"/>
      <c r="K192" s="39"/>
      <c r="L192" s="39"/>
    </row>
    <row r="193" s="33" customFormat="1" ht="10.8" spans="1:12">
      <c r="A193" s="39"/>
      <c r="B193" s="39"/>
      <c r="C193" s="39"/>
      <c r="D193" s="39"/>
      <c r="F193" s="39"/>
      <c r="G193" s="36"/>
      <c r="H193" s="39"/>
      <c r="I193" s="39"/>
      <c r="J193" s="39"/>
      <c r="K193" s="39"/>
      <c r="L193" s="39"/>
    </row>
    <row r="194" s="33" customFormat="1" ht="10.8" spans="1:12">
      <c r="A194" s="39"/>
      <c r="B194" s="39"/>
      <c r="C194" s="39"/>
      <c r="D194" s="39"/>
      <c r="F194" s="39"/>
      <c r="G194" s="36"/>
      <c r="H194" s="39"/>
      <c r="I194" s="39"/>
      <c r="J194" s="39"/>
      <c r="K194" s="39"/>
      <c r="L194" s="39"/>
    </row>
  </sheetData>
  <mergeCells count="24">
    <mergeCell ref="A1:B1"/>
    <mergeCell ref="A2:L2"/>
    <mergeCell ref="G3:J3"/>
    <mergeCell ref="A5:B5"/>
    <mergeCell ref="A3:A4"/>
    <mergeCell ref="A75:A76"/>
    <mergeCell ref="B3:B4"/>
    <mergeCell ref="B75:B76"/>
    <mergeCell ref="C3:C4"/>
    <mergeCell ref="C75:C76"/>
    <mergeCell ref="D3:D4"/>
    <mergeCell ref="D75:D76"/>
    <mergeCell ref="E3:E4"/>
    <mergeCell ref="E75:E76"/>
    <mergeCell ref="F3:F4"/>
    <mergeCell ref="F75:F76"/>
    <mergeCell ref="G75:G76"/>
    <mergeCell ref="H75:H76"/>
    <mergeCell ref="I75:I76"/>
    <mergeCell ref="J75:J76"/>
    <mergeCell ref="K3:K4"/>
    <mergeCell ref="K75:K76"/>
    <mergeCell ref="L3:L4"/>
    <mergeCell ref="L75:L76"/>
  </mergeCells>
  <printOptions horizontalCentered="1"/>
  <pageMargins left="0.984027777777778" right="0.590277777777778" top="0.984027777777778" bottom="0.786805555555556" header="0.314583333333333" footer="0.314583333333333"/>
  <pageSetup paperSize="9" scale="95" fitToHeight="0" orientation="landscape" horizontalDpi="600"/>
  <headerFooter alignWithMargins="0" scaleWithDoc="0"/>
  <ignoredErrors>
    <ignoredError sqref="F6 F33 H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F7" sqref="F7:I7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" style="1" customWidth="1"/>
    <col min="4" max="4" width="11.8888888888889" style="1" customWidth="1"/>
    <col min="5" max="7" width="9.77777777777778" style="1"/>
    <col min="8" max="8" width="5.66666666666667" style="1" customWidth="1"/>
    <col min="9" max="9" width="13.8888888888889" style="1" customWidth="1"/>
    <col min="10" max="16384" width="9.77777777777778" style="1"/>
  </cols>
  <sheetData>
    <row r="1" s="29" customFormat="1" ht="20.4" spans="1:9">
      <c r="A1" s="30" t="s">
        <v>170</v>
      </c>
      <c r="B1" s="30"/>
      <c r="C1" s="30"/>
      <c r="D1" s="30"/>
      <c r="E1" s="30"/>
      <c r="F1" s="30"/>
      <c r="G1" s="30"/>
      <c r="H1" s="30"/>
      <c r="I1" s="30"/>
    </row>
    <row r="2" s="1" customFormat="1" ht="33" customHeight="1" spans="1:9">
      <c r="A2" s="2" t="s">
        <v>171</v>
      </c>
      <c r="B2" s="2"/>
      <c r="C2" s="2"/>
      <c r="D2" s="2"/>
      <c r="E2" s="2"/>
      <c r="F2" s="2"/>
      <c r="G2" s="2"/>
      <c r="H2" s="2"/>
      <c r="I2" s="2"/>
    </row>
    <row r="3" s="1" customFormat="1" ht="36" customHeight="1" spans="1:9">
      <c r="A3" s="3" t="s">
        <v>3</v>
      </c>
      <c r="B3" s="3"/>
      <c r="C3" s="3"/>
      <c r="D3" s="4" t="s">
        <v>172</v>
      </c>
      <c r="E3" s="4"/>
      <c r="F3" s="3" t="s">
        <v>173</v>
      </c>
      <c r="G3" s="3"/>
      <c r="H3" s="3" t="s">
        <v>174</v>
      </c>
      <c r="I3" s="3"/>
    </row>
    <row r="4" s="1" customFormat="1" ht="36" customHeight="1" spans="1:9">
      <c r="A4" s="3" t="s">
        <v>175</v>
      </c>
      <c r="B4" s="3"/>
      <c r="C4" s="3"/>
      <c r="D4" s="3" t="s">
        <v>176</v>
      </c>
      <c r="E4" s="3"/>
      <c r="F4" s="3" t="s">
        <v>177</v>
      </c>
      <c r="G4" s="3"/>
      <c r="H4" s="4" t="s">
        <v>23</v>
      </c>
      <c r="I4" s="4"/>
    </row>
    <row r="5" s="1" customFormat="1" ht="36" customHeight="1" spans="1:9">
      <c r="A5" s="3" t="s">
        <v>178</v>
      </c>
      <c r="B5" s="5"/>
      <c r="C5" s="5"/>
      <c r="D5" s="6" t="s">
        <v>179</v>
      </c>
      <c r="E5" s="6"/>
      <c r="F5" s="3">
        <v>1100</v>
      </c>
      <c r="G5" s="3"/>
      <c r="H5" s="3"/>
      <c r="I5" s="3"/>
    </row>
    <row r="6" s="1" customFormat="1" ht="36" customHeight="1" spans="1:9">
      <c r="A6" s="5"/>
      <c r="B6" s="5"/>
      <c r="C6" s="5"/>
      <c r="D6" s="6" t="s">
        <v>180</v>
      </c>
      <c r="E6" s="6"/>
      <c r="F6" s="3">
        <v>1100</v>
      </c>
      <c r="G6" s="3"/>
      <c r="H6" s="3"/>
      <c r="I6" s="3"/>
    </row>
    <row r="7" s="1" customFormat="1" ht="36" customHeight="1" spans="1:9">
      <c r="A7" s="5"/>
      <c r="B7" s="5"/>
      <c r="C7" s="5"/>
      <c r="D7" s="6" t="s">
        <v>181</v>
      </c>
      <c r="E7" s="6"/>
      <c r="F7" s="3"/>
      <c r="G7" s="3"/>
      <c r="H7" s="3"/>
      <c r="I7" s="3"/>
    </row>
    <row r="8" s="1" customFormat="1" ht="36" customHeight="1" spans="1:9">
      <c r="A8" s="3" t="s">
        <v>182</v>
      </c>
      <c r="B8" s="3" t="s">
        <v>183</v>
      </c>
      <c r="C8" s="3"/>
      <c r="D8" s="3"/>
      <c r="E8" s="3"/>
      <c r="F8" s="3"/>
      <c r="G8" s="3"/>
      <c r="H8" s="3"/>
      <c r="I8" s="3"/>
    </row>
    <row r="9" s="1" customFormat="1" ht="52" customHeight="1" spans="1:9">
      <c r="A9" s="3"/>
      <c r="B9" s="6" t="s">
        <v>20</v>
      </c>
      <c r="C9" s="6"/>
      <c r="D9" s="6"/>
      <c r="E9" s="6"/>
      <c r="F9" s="6"/>
      <c r="G9" s="6"/>
      <c r="H9" s="6"/>
      <c r="I9" s="3"/>
    </row>
    <row r="10" s="1" customFormat="1" ht="39" customHeight="1" spans="1:9">
      <c r="A10" s="3" t="s">
        <v>184</v>
      </c>
      <c r="B10" s="3" t="s">
        <v>185</v>
      </c>
      <c r="C10" s="3"/>
      <c r="D10" s="3" t="s">
        <v>186</v>
      </c>
      <c r="E10" s="3" t="s">
        <v>187</v>
      </c>
      <c r="F10" s="3"/>
      <c r="G10" s="3"/>
      <c r="H10" s="3"/>
      <c r="I10" s="3" t="s">
        <v>188</v>
      </c>
    </row>
    <row r="11" s="1" customFormat="1" ht="39" customHeight="1" spans="1:9">
      <c r="A11" s="3"/>
      <c r="B11" s="8" t="s">
        <v>189</v>
      </c>
      <c r="C11" s="9"/>
      <c r="D11" s="3" t="s">
        <v>190</v>
      </c>
      <c r="E11" s="3" t="s">
        <v>191</v>
      </c>
      <c r="F11" s="3"/>
      <c r="G11" s="3"/>
      <c r="H11" s="3"/>
      <c r="I11" s="18" t="s">
        <v>192</v>
      </c>
    </row>
    <row r="12" s="1" customFormat="1" ht="39" customHeight="1" spans="1:9">
      <c r="A12" s="3"/>
      <c r="B12" s="10"/>
      <c r="C12" s="11"/>
      <c r="D12" s="20" t="s">
        <v>193</v>
      </c>
      <c r="E12" s="3" t="s">
        <v>194</v>
      </c>
      <c r="F12" s="3"/>
      <c r="G12" s="3"/>
      <c r="H12" s="3"/>
      <c r="I12" s="18" t="s">
        <v>195</v>
      </c>
    </row>
    <row r="13" s="1" customFormat="1" ht="39" customHeight="1" spans="1:9">
      <c r="A13" s="3"/>
      <c r="B13" s="10"/>
      <c r="C13" s="11"/>
      <c r="D13" s="3" t="s">
        <v>196</v>
      </c>
      <c r="E13" s="3" t="s">
        <v>197</v>
      </c>
      <c r="F13" s="3"/>
      <c r="G13" s="3"/>
      <c r="H13" s="3"/>
      <c r="I13" s="18">
        <v>1</v>
      </c>
    </row>
    <row r="14" s="1" customFormat="1" ht="39" customHeight="1" spans="1:9">
      <c r="A14" s="3"/>
      <c r="B14" s="10"/>
      <c r="C14" s="11"/>
      <c r="D14" s="3" t="s">
        <v>198</v>
      </c>
      <c r="E14" s="13" t="s">
        <v>199</v>
      </c>
      <c r="F14" s="14"/>
      <c r="G14" s="14"/>
      <c r="H14" s="15"/>
      <c r="I14" s="18" t="s">
        <v>200</v>
      </c>
    </row>
    <row r="15" s="1" customFormat="1" ht="39" customHeight="1" spans="1:9">
      <c r="A15" s="3"/>
      <c r="B15" s="8" t="s">
        <v>201</v>
      </c>
      <c r="C15" s="9"/>
      <c r="D15" s="20" t="s">
        <v>202</v>
      </c>
      <c r="E15" s="3" t="s">
        <v>203</v>
      </c>
      <c r="F15" s="3"/>
      <c r="G15" s="3"/>
      <c r="H15" s="3"/>
      <c r="I15" s="27" t="s">
        <v>204</v>
      </c>
    </row>
    <row r="16" s="1" customFormat="1" ht="39" customHeight="1" spans="1:9">
      <c r="A16" s="3"/>
      <c r="B16" s="10"/>
      <c r="C16" s="11"/>
      <c r="D16" s="3" t="s">
        <v>205</v>
      </c>
      <c r="E16" s="3" t="s">
        <v>206</v>
      </c>
      <c r="F16" s="3"/>
      <c r="G16" s="3"/>
      <c r="H16" s="3"/>
      <c r="I16" s="27" t="s">
        <v>207</v>
      </c>
    </row>
    <row r="17" s="1" customFormat="1" ht="39" customHeight="1" spans="1:9">
      <c r="A17" s="3"/>
      <c r="B17" s="10"/>
      <c r="C17" s="11"/>
      <c r="D17" s="3" t="s">
        <v>208</v>
      </c>
      <c r="E17" s="13" t="s">
        <v>209</v>
      </c>
      <c r="F17" s="14"/>
      <c r="G17" s="14"/>
      <c r="H17" s="15"/>
      <c r="I17" s="27" t="s">
        <v>210</v>
      </c>
    </row>
    <row r="18" s="1" customFormat="1" ht="43" customHeight="1" spans="1:9">
      <c r="A18" s="3"/>
      <c r="B18" s="3" t="s">
        <v>211</v>
      </c>
      <c r="C18" s="3"/>
      <c r="D18" s="3" t="s">
        <v>212</v>
      </c>
      <c r="E18" s="3" t="s">
        <v>213</v>
      </c>
      <c r="F18" s="3"/>
      <c r="G18" s="3"/>
      <c r="H18" s="3"/>
      <c r="I18" s="18" t="s">
        <v>214</v>
      </c>
    </row>
  </sheetData>
  <mergeCells count="3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8:A9"/>
    <mergeCell ref="A10:A18"/>
    <mergeCell ref="A5:C7"/>
    <mergeCell ref="B11:C14"/>
    <mergeCell ref="B15:C16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3" sqref="D3:E3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1.4444444444444" style="1" customWidth="1"/>
    <col min="5" max="5" width="7.66666666666667" style="1" customWidth="1"/>
    <col min="6" max="6" width="9.77777777777778" style="1"/>
    <col min="7" max="7" width="7.77777777777778" style="1" customWidth="1"/>
    <col min="8" max="8" width="4.66666666666667" style="1" customWidth="1"/>
    <col min="9" max="9" width="18.3333333333333" style="1" customWidth="1"/>
    <col min="10" max="16384" width="9.77777777777778" style="1"/>
  </cols>
  <sheetData>
    <row r="1" s="1" customFormat="1" ht="40" customHeight="1" spans="1:9">
      <c r="A1" s="2" t="s">
        <v>171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215</v>
      </c>
      <c r="E2" s="4"/>
      <c r="F2" s="3" t="s">
        <v>173</v>
      </c>
      <c r="G2" s="3"/>
      <c r="H2" s="3" t="s">
        <v>216</v>
      </c>
      <c r="I2" s="3"/>
    </row>
    <row r="3" s="1" customFormat="1" ht="43" customHeight="1" spans="1:9">
      <c r="A3" s="3" t="s">
        <v>175</v>
      </c>
      <c r="B3" s="3"/>
      <c r="C3" s="3"/>
      <c r="D3" s="3" t="s">
        <v>217</v>
      </c>
      <c r="E3" s="3"/>
      <c r="F3" s="3" t="s">
        <v>177</v>
      </c>
      <c r="G3" s="3"/>
      <c r="H3" s="3" t="s">
        <v>23</v>
      </c>
      <c r="I3" s="3"/>
    </row>
    <row r="4" s="1" customFormat="1" ht="43" customHeight="1" spans="1:9">
      <c r="A4" s="3" t="s">
        <v>178</v>
      </c>
      <c r="B4" s="5"/>
      <c r="C4" s="5"/>
      <c r="D4" s="6" t="s">
        <v>179</v>
      </c>
      <c r="E4" s="6"/>
      <c r="F4" s="3">
        <v>1061.634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180</v>
      </c>
      <c r="E5" s="6"/>
      <c r="F5" s="3">
        <v>1061.634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181</v>
      </c>
      <c r="E6" s="6"/>
      <c r="F6" s="3"/>
      <c r="G6" s="3"/>
      <c r="H6" s="3"/>
      <c r="I6" s="3"/>
    </row>
    <row r="7" s="1" customFormat="1" ht="43" customHeight="1" spans="1:9">
      <c r="A7" s="3" t="s">
        <v>182</v>
      </c>
      <c r="B7" s="3" t="s">
        <v>183</v>
      </c>
      <c r="C7" s="3"/>
      <c r="D7" s="3"/>
      <c r="E7" s="3"/>
      <c r="F7" s="3"/>
      <c r="G7" s="3"/>
      <c r="H7" s="3"/>
      <c r="I7" s="3"/>
    </row>
    <row r="8" s="1" customFormat="1" ht="58" customHeight="1" spans="1:9">
      <c r="A8" s="3"/>
      <c r="B8" s="7" t="s">
        <v>218</v>
      </c>
      <c r="C8" s="7"/>
      <c r="D8" s="7"/>
      <c r="E8" s="7"/>
      <c r="F8" s="7"/>
      <c r="G8" s="7"/>
      <c r="H8" s="7"/>
      <c r="I8" s="4"/>
    </row>
    <row r="9" s="1" customFormat="1" ht="43" customHeight="1" spans="1:9">
      <c r="A9" s="3" t="s">
        <v>184</v>
      </c>
      <c r="B9" s="3" t="s">
        <v>185</v>
      </c>
      <c r="C9" s="3"/>
      <c r="D9" s="3" t="s">
        <v>186</v>
      </c>
      <c r="E9" s="3" t="s">
        <v>187</v>
      </c>
      <c r="F9" s="3"/>
      <c r="G9" s="3"/>
      <c r="H9" s="3"/>
      <c r="I9" s="3" t="s">
        <v>188</v>
      </c>
    </row>
    <row r="10" s="1" customFormat="1" ht="43" customHeight="1" spans="1:9">
      <c r="A10" s="3"/>
      <c r="B10" s="8" t="s">
        <v>189</v>
      </c>
      <c r="C10" s="9"/>
      <c r="D10" s="3" t="s">
        <v>190</v>
      </c>
      <c r="E10" s="3" t="s">
        <v>219</v>
      </c>
      <c r="F10" s="3"/>
      <c r="G10" s="3"/>
      <c r="H10" s="3"/>
      <c r="I10" s="3" t="s">
        <v>220</v>
      </c>
    </row>
    <row r="11" s="1" customFormat="1" ht="43" customHeight="1" spans="1:9">
      <c r="A11" s="3"/>
      <c r="B11" s="10"/>
      <c r="C11" s="11"/>
      <c r="D11" s="12" t="s">
        <v>193</v>
      </c>
      <c r="E11" s="3" t="s">
        <v>221</v>
      </c>
      <c r="F11" s="3"/>
      <c r="G11" s="3"/>
      <c r="H11" s="3"/>
      <c r="I11" s="17">
        <v>1</v>
      </c>
    </row>
    <row r="12" s="1" customFormat="1" ht="43" customHeight="1" spans="1:9">
      <c r="A12" s="3"/>
      <c r="B12" s="10"/>
      <c r="C12" s="11"/>
      <c r="D12" s="3" t="s">
        <v>196</v>
      </c>
      <c r="E12" s="3" t="s">
        <v>197</v>
      </c>
      <c r="F12" s="3"/>
      <c r="G12" s="3"/>
      <c r="H12" s="3"/>
      <c r="I12" s="17">
        <v>1</v>
      </c>
    </row>
    <row r="13" s="1" customFormat="1" ht="43" customHeight="1" spans="1:9">
      <c r="A13" s="3"/>
      <c r="B13" s="10"/>
      <c r="C13" s="11"/>
      <c r="D13" s="3" t="s">
        <v>198</v>
      </c>
      <c r="E13" s="13" t="s">
        <v>222</v>
      </c>
      <c r="F13" s="14"/>
      <c r="G13" s="14"/>
      <c r="H13" s="15"/>
      <c r="I13" s="17" t="s">
        <v>223</v>
      </c>
    </row>
    <row r="14" s="1" customFormat="1" ht="43" customHeight="1" spans="1:9">
      <c r="A14" s="3"/>
      <c r="B14" s="3" t="s">
        <v>201</v>
      </c>
      <c r="C14" s="3"/>
      <c r="D14" s="3" t="s">
        <v>205</v>
      </c>
      <c r="E14" s="3" t="s">
        <v>224</v>
      </c>
      <c r="F14" s="3"/>
      <c r="G14" s="3"/>
      <c r="H14" s="3"/>
      <c r="I14" s="18" t="s">
        <v>225</v>
      </c>
    </row>
    <row r="15" s="1" customFormat="1" ht="51" customHeight="1" spans="1:9">
      <c r="A15" s="3"/>
      <c r="B15" s="3" t="s">
        <v>211</v>
      </c>
      <c r="C15" s="3"/>
      <c r="D15" s="3" t="s">
        <v>212</v>
      </c>
      <c r="E15" s="16" t="s">
        <v>226</v>
      </c>
      <c r="F15" s="16"/>
      <c r="G15" s="16"/>
      <c r="H15" s="16"/>
      <c r="I15" s="19" t="s">
        <v>214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7" sqref="B7:I7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9" customHeight="1" spans="1:9">
      <c r="A1" s="2" t="s">
        <v>171</v>
      </c>
      <c r="B1" s="2"/>
      <c r="C1" s="2"/>
      <c r="D1" s="2"/>
      <c r="E1" s="2"/>
      <c r="F1" s="2"/>
      <c r="G1" s="2"/>
      <c r="H1" s="2"/>
      <c r="I1" s="2"/>
    </row>
    <row r="2" s="1" customFormat="1" ht="41" customHeight="1" spans="1:9">
      <c r="A2" s="3" t="s">
        <v>3</v>
      </c>
      <c r="B2" s="3"/>
      <c r="C2" s="3"/>
      <c r="D2" s="3" t="s">
        <v>104</v>
      </c>
      <c r="E2" s="3"/>
      <c r="F2" s="3" t="s">
        <v>173</v>
      </c>
      <c r="G2" s="3"/>
      <c r="H2" s="3" t="s">
        <v>227</v>
      </c>
      <c r="I2" s="3"/>
    </row>
    <row r="3" s="1" customFormat="1" ht="41" customHeight="1" spans="1:9">
      <c r="A3" s="3" t="s">
        <v>175</v>
      </c>
      <c r="B3" s="3"/>
      <c r="C3" s="3"/>
      <c r="D3" s="3" t="s">
        <v>228</v>
      </c>
      <c r="E3" s="3"/>
      <c r="F3" s="3" t="s">
        <v>177</v>
      </c>
      <c r="G3" s="3"/>
      <c r="H3" s="3" t="s">
        <v>23</v>
      </c>
      <c r="I3" s="3"/>
    </row>
    <row r="4" s="1" customFormat="1" ht="41" customHeight="1" spans="1:9">
      <c r="A4" s="3" t="s">
        <v>178</v>
      </c>
      <c r="B4" s="5"/>
      <c r="C4" s="5"/>
      <c r="D4" s="6" t="s">
        <v>179</v>
      </c>
      <c r="E4" s="6"/>
      <c r="F4" s="3">
        <v>110</v>
      </c>
      <c r="G4" s="3"/>
      <c r="H4" s="3"/>
      <c r="I4" s="3"/>
    </row>
    <row r="5" s="1" customFormat="1" ht="41" customHeight="1" spans="1:9">
      <c r="A5" s="5"/>
      <c r="B5" s="5"/>
      <c r="C5" s="5"/>
      <c r="D5" s="3" t="s">
        <v>229</v>
      </c>
      <c r="E5" s="3"/>
      <c r="F5" s="3">
        <v>110</v>
      </c>
      <c r="G5" s="3"/>
      <c r="H5" s="3"/>
      <c r="I5" s="3"/>
    </row>
    <row r="6" s="1" customFormat="1" ht="41" customHeight="1" spans="1:9">
      <c r="A6" s="5"/>
      <c r="B6" s="5"/>
      <c r="C6" s="5"/>
      <c r="D6" s="3" t="s">
        <v>230</v>
      </c>
      <c r="E6" s="3"/>
      <c r="F6" s="3"/>
      <c r="G6" s="3"/>
      <c r="H6" s="3"/>
      <c r="I6" s="3"/>
    </row>
    <row r="7" s="1" customFormat="1" ht="41" customHeight="1" spans="1:9">
      <c r="A7" s="3" t="s">
        <v>182</v>
      </c>
      <c r="B7" s="3" t="s">
        <v>183</v>
      </c>
      <c r="C7" s="3"/>
      <c r="D7" s="3"/>
      <c r="E7" s="3"/>
      <c r="F7" s="3"/>
      <c r="G7" s="3"/>
      <c r="H7" s="3"/>
      <c r="I7" s="3"/>
    </row>
    <row r="8" s="1" customFormat="1" ht="41" customHeight="1" spans="1:9">
      <c r="A8" s="3"/>
      <c r="B8" s="6" t="s">
        <v>231</v>
      </c>
      <c r="C8" s="6"/>
      <c r="D8" s="6"/>
      <c r="E8" s="6"/>
      <c r="F8" s="6"/>
      <c r="G8" s="6"/>
      <c r="H8" s="6"/>
      <c r="I8" s="3"/>
    </row>
    <row r="9" s="1" customFormat="1" ht="41" customHeight="1" spans="1:9">
      <c r="A9" s="3" t="s">
        <v>184</v>
      </c>
      <c r="B9" s="3" t="s">
        <v>185</v>
      </c>
      <c r="C9" s="3"/>
      <c r="D9" s="3" t="s">
        <v>186</v>
      </c>
      <c r="E9" s="3" t="s">
        <v>187</v>
      </c>
      <c r="F9" s="3"/>
      <c r="G9" s="3"/>
      <c r="H9" s="3"/>
      <c r="I9" s="3" t="s">
        <v>188</v>
      </c>
    </row>
    <row r="10" s="1" customFormat="1" ht="41" customHeight="1" spans="1:9">
      <c r="A10" s="3"/>
      <c r="B10" s="8" t="s">
        <v>189</v>
      </c>
      <c r="C10" s="9"/>
      <c r="D10" s="20" t="s">
        <v>190</v>
      </c>
      <c r="E10" s="13" t="s">
        <v>232</v>
      </c>
      <c r="F10" s="14"/>
      <c r="G10" s="14"/>
      <c r="H10" s="15"/>
      <c r="I10" s="3" t="s">
        <v>233</v>
      </c>
    </row>
    <row r="11" s="1" customFormat="1" ht="41" customHeight="1" spans="1:9">
      <c r="A11" s="3"/>
      <c r="B11" s="10"/>
      <c r="C11" s="11"/>
      <c r="D11" s="3" t="s">
        <v>193</v>
      </c>
      <c r="E11" s="3" t="s">
        <v>221</v>
      </c>
      <c r="F11" s="3"/>
      <c r="G11" s="3"/>
      <c r="H11" s="3"/>
      <c r="I11" s="27">
        <v>1</v>
      </c>
    </row>
    <row r="12" s="1" customFormat="1" ht="41" customHeight="1" spans="1:9">
      <c r="A12" s="3" t="s">
        <v>184</v>
      </c>
      <c r="B12" s="10"/>
      <c r="C12" s="11"/>
      <c r="D12" s="20" t="s">
        <v>198</v>
      </c>
      <c r="E12" s="3" t="s">
        <v>234</v>
      </c>
      <c r="F12" s="3"/>
      <c r="G12" s="3"/>
      <c r="H12" s="3"/>
      <c r="I12" s="3" t="s">
        <v>235</v>
      </c>
    </row>
    <row r="13" s="1" customFormat="1" ht="41" customHeight="1" spans="1:9">
      <c r="A13" s="3"/>
      <c r="B13" s="21"/>
      <c r="C13" s="22"/>
      <c r="D13" s="3" t="s">
        <v>196</v>
      </c>
      <c r="E13" s="3" t="s">
        <v>197</v>
      </c>
      <c r="F13" s="3"/>
      <c r="G13" s="3"/>
      <c r="H13" s="3"/>
      <c r="I13" s="28">
        <v>1</v>
      </c>
    </row>
    <row r="14" s="1" customFormat="1" ht="41" customHeight="1" spans="1:9">
      <c r="A14" s="4"/>
      <c r="B14" s="23" t="s">
        <v>201</v>
      </c>
      <c r="C14" s="24"/>
      <c r="D14" s="4" t="s">
        <v>202</v>
      </c>
      <c r="E14" s="4" t="s">
        <v>236</v>
      </c>
      <c r="F14" s="4"/>
      <c r="G14" s="4"/>
      <c r="H14" s="4"/>
      <c r="I14" s="4" t="s">
        <v>237</v>
      </c>
    </row>
    <row r="15" s="1" customFormat="1" ht="41" customHeight="1" spans="1:9">
      <c r="A15" s="4"/>
      <c r="B15" s="25"/>
      <c r="C15" s="26"/>
      <c r="D15" s="4" t="s">
        <v>205</v>
      </c>
      <c r="E15" s="4" t="s">
        <v>238</v>
      </c>
      <c r="F15" s="4"/>
      <c r="G15" s="4"/>
      <c r="H15" s="4"/>
      <c r="I15" s="4" t="s">
        <v>239</v>
      </c>
    </row>
    <row r="16" ht="41" customHeight="1" spans="1:9">
      <c r="A16" s="3"/>
      <c r="B16" s="3" t="s">
        <v>211</v>
      </c>
      <c r="C16" s="3"/>
      <c r="D16" s="3" t="s">
        <v>212</v>
      </c>
      <c r="E16" s="3" t="s">
        <v>240</v>
      </c>
      <c r="F16" s="3"/>
      <c r="G16" s="3"/>
      <c r="H16" s="3"/>
      <c r="I16" s="18" t="s">
        <v>214</v>
      </c>
    </row>
  </sheetData>
  <mergeCells count="33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B16:C16"/>
    <mergeCell ref="E16:H16"/>
    <mergeCell ref="A7:A8"/>
    <mergeCell ref="A9:A11"/>
    <mergeCell ref="A12:A16"/>
    <mergeCell ref="A4:C6"/>
    <mergeCell ref="B10:C13"/>
    <mergeCell ref="B14:C15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3" sqref="D3:E3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1" style="1" customWidth="1"/>
    <col min="5" max="5" width="6.33333333333333" style="1" customWidth="1"/>
    <col min="6" max="6" width="9.77777777777778" style="1"/>
    <col min="7" max="7" width="7.22222222222222" style="1" customWidth="1"/>
    <col min="8" max="8" width="3.55555555555556" style="1" customWidth="1"/>
    <col min="9" max="9" width="22.6666666666667" style="1" customWidth="1"/>
    <col min="10" max="16384" width="9.77777777777778" style="1"/>
  </cols>
  <sheetData>
    <row r="1" s="1" customFormat="1" ht="49" customHeight="1" spans="1:9">
      <c r="A1" s="2" t="s">
        <v>171</v>
      </c>
      <c r="B1" s="2"/>
      <c r="C1" s="2"/>
      <c r="D1" s="2"/>
      <c r="E1" s="2"/>
      <c r="F1" s="2"/>
      <c r="G1" s="2"/>
      <c r="H1" s="2"/>
      <c r="I1" s="2"/>
    </row>
    <row r="2" s="1" customFormat="1" ht="37" customHeight="1" spans="1:9">
      <c r="A2" s="3" t="s">
        <v>3</v>
      </c>
      <c r="B2" s="3"/>
      <c r="C2" s="3"/>
      <c r="D2" s="3" t="s">
        <v>122</v>
      </c>
      <c r="E2" s="3"/>
      <c r="F2" s="3" t="s">
        <v>173</v>
      </c>
      <c r="G2" s="3"/>
      <c r="H2" s="3" t="s">
        <v>241</v>
      </c>
      <c r="I2" s="3"/>
    </row>
    <row r="3" s="1" customFormat="1" ht="37" customHeight="1" spans="1:9">
      <c r="A3" s="3" t="s">
        <v>175</v>
      </c>
      <c r="B3" s="3"/>
      <c r="C3" s="3"/>
      <c r="D3" s="3" t="s">
        <v>242</v>
      </c>
      <c r="E3" s="3"/>
      <c r="F3" s="3" t="s">
        <v>177</v>
      </c>
      <c r="G3" s="3"/>
      <c r="H3" s="3" t="s">
        <v>23</v>
      </c>
      <c r="I3" s="3"/>
    </row>
    <row r="4" s="1" customFormat="1" ht="37" customHeight="1" spans="1:9">
      <c r="A4" s="3" t="s">
        <v>178</v>
      </c>
      <c r="B4" s="5"/>
      <c r="C4" s="5"/>
      <c r="D4" s="6" t="s">
        <v>179</v>
      </c>
      <c r="E4" s="6"/>
      <c r="F4" s="3">
        <v>382</v>
      </c>
      <c r="G4" s="3"/>
      <c r="H4" s="3"/>
      <c r="I4" s="3"/>
    </row>
    <row r="5" s="1" customFormat="1" ht="37" customHeight="1" spans="1:9">
      <c r="A5" s="5"/>
      <c r="B5" s="5"/>
      <c r="C5" s="5"/>
      <c r="D5" s="6" t="s">
        <v>180</v>
      </c>
      <c r="E5" s="6"/>
      <c r="F5" s="3">
        <v>382</v>
      </c>
      <c r="G5" s="3"/>
      <c r="H5" s="3"/>
      <c r="I5" s="3"/>
    </row>
    <row r="6" s="1" customFormat="1" ht="37" customHeight="1" spans="1:9">
      <c r="A6" s="5"/>
      <c r="B6" s="5"/>
      <c r="C6" s="5"/>
      <c r="D6" s="6" t="s">
        <v>181</v>
      </c>
      <c r="E6" s="6"/>
      <c r="F6" s="3"/>
      <c r="G6" s="3"/>
      <c r="H6" s="3"/>
      <c r="I6" s="3"/>
    </row>
    <row r="7" s="1" customFormat="1" ht="37" customHeight="1" spans="1:9">
      <c r="A7" s="3" t="s">
        <v>182</v>
      </c>
      <c r="B7" s="3" t="s">
        <v>183</v>
      </c>
      <c r="C7" s="3"/>
      <c r="D7" s="3"/>
      <c r="E7" s="3"/>
      <c r="F7" s="3"/>
      <c r="G7" s="3"/>
      <c r="H7" s="3"/>
      <c r="I7" s="3"/>
    </row>
    <row r="8" s="1" customFormat="1" ht="69" customHeight="1" spans="1:9">
      <c r="A8" s="3"/>
      <c r="B8" s="6" t="s">
        <v>123</v>
      </c>
      <c r="C8" s="6"/>
      <c r="D8" s="6"/>
      <c r="E8" s="6"/>
      <c r="F8" s="6"/>
      <c r="G8" s="6"/>
      <c r="H8" s="6"/>
      <c r="I8" s="3"/>
    </row>
    <row r="9" s="1" customFormat="1" ht="42" customHeight="1" spans="1:9">
      <c r="A9" s="3" t="s">
        <v>184</v>
      </c>
      <c r="B9" s="3" t="s">
        <v>185</v>
      </c>
      <c r="C9" s="3"/>
      <c r="D9" s="3" t="s">
        <v>186</v>
      </c>
      <c r="E9" s="3" t="s">
        <v>187</v>
      </c>
      <c r="F9" s="3"/>
      <c r="G9" s="3"/>
      <c r="H9" s="3"/>
      <c r="I9" s="3" t="s">
        <v>188</v>
      </c>
    </row>
    <row r="10" s="1" customFormat="1" ht="42" customHeight="1" spans="1:9">
      <c r="A10" s="3"/>
      <c r="B10" s="10"/>
      <c r="C10" s="11"/>
      <c r="D10" s="3" t="s">
        <v>193</v>
      </c>
      <c r="E10" s="3" t="s">
        <v>221</v>
      </c>
      <c r="F10" s="3"/>
      <c r="G10" s="3"/>
      <c r="H10" s="3"/>
      <c r="I10" s="27">
        <v>1</v>
      </c>
    </row>
    <row r="11" s="1" customFormat="1" ht="87" customHeight="1" spans="1:9">
      <c r="A11" s="3" t="s">
        <v>184</v>
      </c>
      <c r="B11" s="10"/>
      <c r="C11" s="11"/>
      <c r="D11" s="20" t="s">
        <v>198</v>
      </c>
      <c r="E11" s="3" t="s">
        <v>222</v>
      </c>
      <c r="F11" s="3"/>
      <c r="G11" s="3"/>
      <c r="H11" s="3"/>
      <c r="I11" s="3" t="s">
        <v>243</v>
      </c>
    </row>
    <row r="12" s="1" customFormat="1" ht="51" customHeight="1" spans="1:9">
      <c r="A12" s="3"/>
      <c r="B12" s="21"/>
      <c r="C12" s="22"/>
      <c r="D12" s="3" t="s">
        <v>196</v>
      </c>
      <c r="E12" s="3" t="s">
        <v>197</v>
      </c>
      <c r="F12" s="3"/>
      <c r="G12" s="3"/>
      <c r="H12" s="3"/>
      <c r="I12" s="28">
        <v>1</v>
      </c>
    </row>
    <row r="13" s="1" customFormat="1" ht="51" customHeight="1" spans="1:9">
      <c r="A13" s="4"/>
      <c r="B13" s="23" t="s">
        <v>201</v>
      </c>
      <c r="C13" s="24"/>
      <c r="D13" s="4" t="s">
        <v>202</v>
      </c>
      <c r="E13" s="4" t="s">
        <v>244</v>
      </c>
      <c r="F13" s="4"/>
      <c r="G13" s="4"/>
      <c r="H13" s="4"/>
      <c r="I13" s="4" t="s">
        <v>245</v>
      </c>
    </row>
    <row r="14" ht="51" customHeight="1" spans="1:9">
      <c r="A14" s="3"/>
      <c r="B14" s="3" t="s">
        <v>211</v>
      </c>
      <c r="C14" s="3"/>
      <c r="D14" s="3" t="s">
        <v>212</v>
      </c>
      <c r="E14" s="3" t="s">
        <v>246</v>
      </c>
      <c r="F14" s="3"/>
      <c r="G14" s="3"/>
      <c r="H14" s="3"/>
      <c r="I14" s="18" t="s">
        <v>214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B13:C13"/>
    <mergeCell ref="E13:H13"/>
    <mergeCell ref="B14:C14"/>
    <mergeCell ref="E14:H14"/>
    <mergeCell ref="A7:A8"/>
    <mergeCell ref="A9:A10"/>
    <mergeCell ref="A11:A14"/>
    <mergeCell ref="A4:C6"/>
    <mergeCell ref="B10:C12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D3" sqref="D3:E3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9" customHeight="1" spans="1:9">
      <c r="A1" s="2" t="s">
        <v>171</v>
      </c>
      <c r="B1" s="2"/>
      <c r="C1" s="2"/>
      <c r="D1" s="2"/>
      <c r="E1" s="2"/>
      <c r="F1" s="2"/>
      <c r="G1" s="2"/>
      <c r="H1" s="2"/>
      <c r="I1" s="2"/>
    </row>
    <row r="2" s="1" customFormat="1" ht="41" customHeight="1" spans="1:9">
      <c r="A2" s="3" t="s">
        <v>3</v>
      </c>
      <c r="B2" s="3"/>
      <c r="C2" s="3"/>
      <c r="D2" s="3" t="s">
        <v>247</v>
      </c>
      <c r="E2" s="3"/>
      <c r="F2" s="3" t="s">
        <v>173</v>
      </c>
      <c r="G2" s="3"/>
      <c r="H2" s="3" t="s">
        <v>241</v>
      </c>
      <c r="I2" s="3"/>
    </row>
    <row r="3" s="1" customFormat="1" ht="41" customHeight="1" spans="1:9">
      <c r="A3" s="3" t="s">
        <v>175</v>
      </c>
      <c r="B3" s="3"/>
      <c r="C3" s="3"/>
      <c r="D3" s="3" t="s">
        <v>242</v>
      </c>
      <c r="E3" s="3"/>
      <c r="F3" s="3" t="s">
        <v>177</v>
      </c>
      <c r="G3" s="3"/>
      <c r="H3" s="3" t="s">
        <v>23</v>
      </c>
      <c r="I3" s="3"/>
    </row>
    <row r="4" s="1" customFormat="1" ht="41" customHeight="1" spans="1:9">
      <c r="A4" s="3" t="s">
        <v>178</v>
      </c>
      <c r="B4" s="5"/>
      <c r="C4" s="5"/>
      <c r="D4" s="6" t="s">
        <v>179</v>
      </c>
      <c r="E4" s="6"/>
      <c r="F4" s="3">
        <v>239.4</v>
      </c>
      <c r="G4" s="3"/>
      <c r="H4" s="3"/>
      <c r="I4" s="3"/>
    </row>
    <row r="5" s="1" customFormat="1" ht="41" customHeight="1" spans="1:9">
      <c r="A5" s="5"/>
      <c r="B5" s="5"/>
      <c r="C5" s="5"/>
      <c r="D5" s="3" t="s">
        <v>229</v>
      </c>
      <c r="E5" s="3"/>
      <c r="F5" s="3">
        <v>239.4</v>
      </c>
      <c r="G5" s="3"/>
      <c r="H5" s="3"/>
      <c r="I5" s="3"/>
    </row>
    <row r="6" s="1" customFormat="1" ht="41" customHeight="1" spans="1:9">
      <c r="A6" s="5"/>
      <c r="B6" s="5"/>
      <c r="C6" s="5"/>
      <c r="D6" s="3" t="s">
        <v>230</v>
      </c>
      <c r="E6" s="3"/>
      <c r="F6" s="3"/>
      <c r="G6" s="3"/>
      <c r="H6" s="3"/>
      <c r="I6" s="3"/>
    </row>
    <row r="7" s="1" customFormat="1" ht="41" customHeight="1" spans="1:9">
      <c r="A7" s="3" t="s">
        <v>182</v>
      </c>
      <c r="B7" s="3" t="s">
        <v>183</v>
      </c>
      <c r="C7" s="3"/>
      <c r="D7" s="3"/>
      <c r="E7" s="3"/>
      <c r="F7" s="3"/>
      <c r="G7" s="3"/>
      <c r="H7" s="3"/>
      <c r="I7" s="3"/>
    </row>
    <row r="8" s="1" customFormat="1" ht="41" customHeight="1" spans="1:9">
      <c r="A8" s="3"/>
      <c r="B8" s="6" t="s">
        <v>128</v>
      </c>
      <c r="C8" s="6"/>
      <c r="D8" s="6"/>
      <c r="E8" s="6"/>
      <c r="F8" s="6"/>
      <c r="G8" s="6"/>
      <c r="H8" s="6"/>
      <c r="I8" s="3"/>
    </row>
    <row r="9" s="1" customFormat="1" ht="41" customHeight="1" spans="1:9">
      <c r="A9" s="3" t="s">
        <v>184</v>
      </c>
      <c r="B9" s="3" t="s">
        <v>185</v>
      </c>
      <c r="C9" s="3"/>
      <c r="D9" s="3" t="s">
        <v>186</v>
      </c>
      <c r="E9" s="3" t="s">
        <v>187</v>
      </c>
      <c r="F9" s="3"/>
      <c r="G9" s="3"/>
      <c r="H9" s="3"/>
      <c r="I9" s="3" t="s">
        <v>188</v>
      </c>
    </row>
    <row r="10" s="1" customFormat="1" ht="41" customHeight="1" spans="1:9">
      <c r="A10" s="3"/>
      <c r="B10" s="8" t="s">
        <v>189</v>
      </c>
      <c r="C10" s="9"/>
      <c r="D10" s="20" t="s">
        <v>190</v>
      </c>
      <c r="E10" s="13" t="s">
        <v>248</v>
      </c>
      <c r="F10" s="14"/>
      <c r="G10" s="14"/>
      <c r="H10" s="15"/>
      <c r="I10" s="3" t="s">
        <v>249</v>
      </c>
    </row>
    <row r="11" s="1" customFormat="1" ht="41" customHeight="1" spans="1:9">
      <c r="A11" s="3"/>
      <c r="B11" s="10"/>
      <c r="C11" s="11"/>
      <c r="D11" s="3" t="s">
        <v>193</v>
      </c>
      <c r="E11" s="3" t="s">
        <v>250</v>
      </c>
      <c r="F11" s="3"/>
      <c r="G11" s="3"/>
      <c r="H11" s="3"/>
      <c r="I11" s="27">
        <v>1</v>
      </c>
    </row>
    <row r="12" s="1" customFormat="1" ht="41" customHeight="1" spans="1:9">
      <c r="A12" s="3" t="s">
        <v>184</v>
      </c>
      <c r="B12" s="10"/>
      <c r="C12" s="11"/>
      <c r="D12" s="20" t="s">
        <v>198</v>
      </c>
      <c r="E12" s="3" t="s">
        <v>251</v>
      </c>
      <c r="F12" s="3"/>
      <c r="G12" s="3"/>
      <c r="H12" s="3"/>
      <c r="I12" s="3" t="s">
        <v>252</v>
      </c>
    </row>
    <row r="13" s="1" customFormat="1" ht="41" customHeight="1" spans="1:9">
      <c r="A13" s="3"/>
      <c r="B13" s="21"/>
      <c r="C13" s="22"/>
      <c r="D13" s="3" t="s">
        <v>196</v>
      </c>
      <c r="E13" s="3" t="s">
        <v>253</v>
      </c>
      <c r="F13" s="3"/>
      <c r="G13" s="3"/>
      <c r="H13" s="3"/>
      <c r="I13" s="28">
        <v>1</v>
      </c>
    </row>
    <row r="14" s="1" customFormat="1" ht="41" customHeight="1" spans="1:9">
      <c r="A14" s="4"/>
      <c r="B14" s="23" t="s">
        <v>201</v>
      </c>
      <c r="C14" s="24"/>
      <c r="D14" s="4" t="s">
        <v>202</v>
      </c>
      <c r="E14" s="4" t="s">
        <v>254</v>
      </c>
      <c r="F14" s="4"/>
      <c r="G14" s="4"/>
      <c r="H14" s="4"/>
      <c r="I14" s="4" t="s">
        <v>255</v>
      </c>
    </row>
    <row r="15" s="1" customFormat="1" ht="41" customHeight="1" spans="1:9">
      <c r="A15" s="4"/>
      <c r="B15" s="25"/>
      <c r="C15" s="26"/>
      <c r="D15" s="4" t="s">
        <v>205</v>
      </c>
      <c r="E15" s="4" t="s">
        <v>256</v>
      </c>
      <c r="F15" s="4"/>
      <c r="G15" s="4"/>
      <c r="H15" s="4"/>
      <c r="I15" s="4" t="s">
        <v>257</v>
      </c>
    </row>
    <row r="16" ht="41" customHeight="1" spans="1:9">
      <c r="A16" s="3"/>
      <c r="B16" s="3" t="s">
        <v>211</v>
      </c>
      <c r="C16" s="3"/>
      <c r="D16" s="3" t="s">
        <v>212</v>
      </c>
      <c r="E16" s="3" t="s">
        <v>246</v>
      </c>
      <c r="F16" s="3"/>
      <c r="G16" s="3"/>
      <c r="H16" s="3"/>
      <c r="I16" s="18" t="s">
        <v>214</v>
      </c>
    </row>
  </sheetData>
  <mergeCells count="33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B16:C16"/>
    <mergeCell ref="E16:H16"/>
    <mergeCell ref="A7:A8"/>
    <mergeCell ref="A9:A11"/>
    <mergeCell ref="A12:A16"/>
    <mergeCell ref="A4:C6"/>
    <mergeCell ref="B10:C13"/>
    <mergeCell ref="B14:C15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4" workbookViewId="0">
      <selection activeCell="M15" sqref="M15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0" customHeight="1" spans="1:9">
      <c r="A1" s="2" t="s">
        <v>171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258</v>
      </c>
      <c r="E2" s="4"/>
      <c r="F2" s="3" t="s">
        <v>173</v>
      </c>
      <c r="G2" s="3"/>
      <c r="H2" s="3" t="s">
        <v>259</v>
      </c>
      <c r="I2" s="3"/>
    </row>
    <row r="3" s="1" customFormat="1" ht="43" customHeight="1" spans="1:9">
      <c r="A3" s="3" t="s">
        <v>175</v>
      </c>
      <c r="B3" s="3"/>
      <c r="C3" s="3"/>
      <c r="D3" s="3" t="s">
        <v>260</v>
      </c>
      <c r="E3" s="3"/>
      <c r="F3" s="3" t="s">
        <v>177</v>
      </c>
      <c r="G3" s="3"/>
      <c r="H3" s="3" t="s">
        <v>261</v>
      </c>
      <c r="I3" s="3"/>
    </row>
    <row r="4" s="1" customFormat="1" ht="43" customHeight="1" spans="1:9">
      <c r="A4" s="3" t="s">
        <v>178</v>
      </c>
      <c r="B4" s="5"/>
      <c r="C4" s="5"/>
      <c r="D4" s="6" t="s">
        <v>179</v>
      </c>
      <c r="E4" s="6"/>
      <c r="F4" s="3">
        <v>2546.966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180</v>
      </c>
      <c r="E5" s="6"/>
      <c r="F5" s="3">
        <v>2546.966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181</v>
      </c>
      <c r="E6" s="6"/>
      <c r="F6" s="3"/>
      <c r="G6" s="3"/>
      <c r="H6" s="3"/>
      <c r="I6" s="3"/>
    </row>
    <row r="7" s="1" customFormat="1" ht="43" customHeight="1" spans="1:9">
      <c r="A7" s="3" t="s">
        <v>182</v>
      </c>
      <c r="B7" s="3" t="s">
        <v>183</v>
      </c>
      <c r="C7" s="3"/>
      <c r="D7" s="3"/>
      <c r="E7" s="3"/>
      <c r="F7" s="3"/>
      <c r="G7" s="3"/>
      <c r="H7" s="3"/>
      <c r="I7" s="3"/>
    </row>
    <row r="8" s="1" customFormat="1" ht="58" customHeight="1" spans="1:9">
      <c r="A8" s="3"/>
      <c r="B8" s="7" t="s">
        <v>262</v>
      </c>
      <c r="C8" s="7"/>
      <c r="D8" s="7"/>
      <c r="E8" s="7"/>
      <c r="F8" s="7"/>
      <c r="G8" s="7"/>
      <c r="H8" s="7"/>
      <c r="I8" s="4"/>
    </row>
    <row r="9" s="1" customFormat="1" ht="43" customHeight="1" spans="1:9">
      <c r="A9" s="3" t="s">
        <v>184</v>
      </c>
      <c r="B9" s="3" t="s">
        <v>185</v>
      </c>
      <c r="C9" s="3"/>
      <c r="D9" s="3" t="s">
        <v>186</v>
      </c>
      <c r="E9" s="3" t="s">
        <v>187</v>
      </c>
      <c r="F9" s="3"/>
      <c r="G9" s="3"/>
      <c r="H9" s="3"/>
      <c r="I9" s="3" t="s">
        <v>188</v>
      </c>
    </row>
    <row r="10" s="1" customFormat="1" ht="43" customHeight="1" spans="1:9">
      <c r="A10" s="3"/>
      <c r="B10" s="8" t="s">
        <v>189</v>
      </c>
      <c r="C10" s="9"/>
      <c r="D10" s="3" t="s">
        <v>190</v>
      </c>
      <c r="E10" s="3" t="s">
        <v>263</v>
      </c>
      <c r="F10" s="3"/>
      <c r="G10" s="3"/>
      <c r="H10" s="3"/>
      <c r="I10" s="3" t="s">
        <v>264</v>
      </c>
    </row>
    <row r="11" s="1" customFormat="1" ht="43" customHeight="1" spans="1:9">
      <c r="A11" s="3"/>
      <c r="B11" s="10"/>
      <c r="C11" s="11"/>
      <c r="D11" s="12" t="s">
        <v>193</v>
      </c>
      <c r="E11" s="3" t="s">
        <v>221</v>
      </c>
      <c r="F11" s="3"/>
      <c r="G11" s="3"/>
      <c r="H11" s="3"/>
      <c r="I11" s="17">
        <v>1</v>
      </c>
    </row>
    <row r="12" s="1" customFormat="1" ht="43" customHeight="1" spans="1:9">
      <c r="A12" s="3"/>
      <c r="B12" s="10"/>
      <c r="C12" s="11"/>
      <c r="D12" s="3" t="s">
        <v>196</v>
      </c>
      <c r="E12" s="3" t="s">
        <v>197</v>
      </c>
      <c r="F12" s="3"/>
      <c r="G12" s="3"/>
      <c r="H12" s="3"/>
      <c r="I12" s="17">
        <v>1</v>
      </c>
    </row>
    <row r="13" s="1" customFormat="1" ht="43" customHeight="1" spans="1:9">
      <c r="A13" s="3"/>
      <c r="B13" s="10"/>
      <c r="C13" s="11"/>
      <c r="D13" s="3" t="s">
        <v>198</v>
      </c>
      <c r="E13" s="13" t="s">
        <v>265</v>
      </c>
      <c r="F13" s="14"/>
      <c r="G13" s="14"/>
      <c r="H13" s="15"/>
      <c r="I13" s="17" t="s">
        <v>266</v>
      </c>
    </row>
    <row r="14" s="1" customFormat="1" ht="43" customHeight="1" spans="1:9">
      <c r="A14" s="3"/>
      <c r="B14" s="3" t="s">
        <v>201</v>
      </c>
      <c r="C14" s="3"/>
      <c r="D14" s="3" t="s">
        <v>205</v>
      </c>
      <c r="E14" s="3" t="s">
        <v>224</v>
      </c>
      <c r="F14" s="3"/>
      <c r="G14" s="3"/>
      <c r="H14" s="3"/>
      <c r="I14" s="18" t="s">
        <v>267</v>
      </c>
    </row>
    <row r="15" s="1" customFormat="1" ht="51" customHeight="1" spans="1:9">
      <c r="A15" s="3"/>
      <c r="B15" s="3" t="s">
        <v>211</v>
      </c>
      <c r="C15" s="3"/>
      <c r="D15" s="3" t="s">
        <v>212</v>
      </c>
      <c r="E15" s="16" t="s">
        <v>226</v>
      </c>
      <c r="F15" s="16"/>
      <c r="G15" s="16"/>
      <c r="H15" s="16"/>
      <c r="I15" s="19" t="s">
        <v>214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项目计划表</vt:lpstr>
      <vt:lpstr>集体经济</vt:lpstr>
      <vt:lpstr>饲草机械</vt:lpstr>
      <vt:lpstr>产业田</vt:lpstr>
      <vt:lpstr>劳务奖补</vt:lpstr>
      <vt:lpstr>公益性岗位</vt:lpstr>
      <vt:lpstr>村组道路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2020-04-14T07:51:50Z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