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附件3" sheetId="1" r:id="rId1"/>
  </sheets>
  <definedNames>
    <definedName name="_xlnm._FilterDatabase" localSheetId="0" hidden="1">附件3!$A$2:$O$3</definedName>
    <definedName name="_xlnm.Print_Titles" localSheetId="0">附件3!$2:$3</definedName>
  </definedNames>
  <calcPr calcId="144525"/>
</workbook>
</file>

<file path=xl/sharedStrings.xml><?xml version="1.0" encoding="utf-8"?>
<sst xmlns="http://schemas.openxmlformats.org/spreadsheetml/2006/main" count="470" uniqueCount="169">
  <si>
    <t>附件1</t>
  </si>
  <si>
    <t>环县2019年财政专项扶贫资金项目计划表</t>
  </si>
  <si>
    <t>序号</t>
  </si>
  <si>
    <t>项目名称</t>
  </si>
  <si>
    <t>建设性质</t>
  </si>
  <si>
    <t>建设起止年限</t>
  </si>
  <si>
    <t>建设
地点</t>
  </si>
  <si>
    <t>建设内容与规模</t>
  </si>
  <si>
    <t>投资规模</t>
  </si>
  <si>
    <t>绩效目标</t>
  </si>
  <si>
    <t>项目
主管（责任）
单位</t>
  </si>
  <si>
    <t>项目
实施
单位</t>
  </si>
  <si>
    <t>备注</t>
  </si>
  <si>
    <t>小计</t>
  </si>
  <si>
    <t>中央资金</t>
  </si>
  <si>
    <t>省级资金</t>
  </si>
  <si>
    <t>扶贫效益</t>
  </si>
  <si>
    <t>受益村数（个）</t>
  </si>
  <si>
    <t>受益贫困户数（万户）</t>
  </si>
  <si>
    <t>受益贫困人数（万人）</t>
  </si>
  <si>
    <t>合   计</t>
  </si>
  <si>
    <t>一</t>
  </si>
  <si>
    <t>农村危房改造
合计</t>
  </si>
  <si>
    <t>新建或维修加固</t>
  </si>
  <si>
    <t>2018.07-2019.07</t>
  </si>
  <si>
    <t>相关乡镇</t>
  </si>
  <si>
    <t>实施建档立卡贫困户危房改造58户（兜底保障43户）</t>
  </si>
  <si>
    <t>保障58户建档立卡贫困户住房达到标准</t>
  </si>
  <si>
    <t>县住建局</t>
  </si>
  <si>
    <t>20个乡镇</t>
  </si>
  <si>
    <t>(一)</t>
  </si>
  <si>
    <t>建档立卡贫困户
危房改造小计</t>
  </si>
  <si>
    <t>车道等4个乡镇</t>
  </si>
  <si>
    <t>实施建档立卡贫困户危房改造户58户</t>
  </si>
  <si>
    <t>4个乡镇</t>
  </si>
  <si>
    <t>建档立卡贫困户
危房改造</t>
  </si>
  <si>
    <t>车道镇</t>
  </si>
  <si>
    <t>实施建档立卡贫困户农村危房改造11户，其中：陈掌村2户、代掌村1户、三角城村3户、双庙村3户、万安村2户</t>
  </si>
  <si>
    <t>保障11户建档立卡贫困户住房达到标准</t>
  </si>
  <si>
    <t>耿湾乡</t>
  </si>
  <si>
    <t>实施建档立卡贫困户农村危房改造9户，其中：郜庄村1户，韩老庄村2户、潘掌村1户、四合原村2户、许掌村2户，张台村1户</t>
  </si>
  <si>
    <t>保障9户建档立卡贫困户住房达到标准</t>
  </si>
  <si>
    <t>合道镇</t>
  </si>
  <si>
    <t>实施建档立卡贫困户农村危房改造36户，其中：常崾岘村2户、陈旗塬村5户、大路洼村1户、何坪村2户、尚西坪村5户、沈岭村5户、唐台子村1户、陶洼子村1户、瓦天沟村2户、辛坪村3户、杨坪村1户、寨子坪村2户、赵台村6户</t>
  </si>
  <si>
    <t>保障36户建档立卡贫困户住房达到标准</t>
  </si>
  <si>
    <t>木钵镇</t>
  </si>
  <si>
    <t>实施建档立卡贫困户农村危房改造2户，其中：井儿岔村1户、高楼塬村1户</t>
  </si>
  <si>
    <t>保障2户建档立卡贫困户住房达到标准</t>
  </si>
  <si>
    <t>(二)</t>
  </si>
  <si>
    <t>建档立卡特困户
危房改造小计</t>
  </si>
  <si>
    <t>新建</t>
  </si>
  <si>
    <t>八珠等12个乡镇</t>
  </si>
  <si>
    <t>政府兜底实施建档立卡特困户危房改造43户</t>
  </si>
  <si>
    <t>政府兜底保障43户建档立卡特困户达到住房安全标准</t>
  </si>
  <si>
    <t>建档立卡特困户
危房改造</t>
  </si>
  <si>
    <t>八珠乡</t>
  </si>
  <si>
    <t>政府兜底实施建档立卡特困户危房改造3户，其中：冯家沟村2户、瓦崾岘村1户</t>
  </si>
  <si>
    <t>政府兜底保障3户建档立卡特困户达到住房安全标准</t>
  </si>
  <si>
    <t>政府兜底实施建档立卡特困户危房改造2户，其中：三角城村1户、红台村1户</t>
  </si>
  <si>
    <t>政府兜底保障2户建档立卡特困户达到住房安全标准</t>
  </si>
  <si>
    <t>樊家川镇</t>
  </si>
  <si>
    <t>政府兜底实施建档立卡特困户危房改造，闫塬村1户</t>
  </si>
  <si>
    <t>政府兜底保障1户建档立卡特困户达到住房安全标准</t>
  </si>
  <si>
    <t>政府兜底实施建档立卡特困户危房改造4户，其中：陈旗塬2户、何坪村1户、尚西坪村1户</t>
  </si>
  <si>
    <t>政府兜底保障4户建档立卡特困户达到住房安全标准</t>
  </si>
  <si>
    <t>虎洞镇</t>
  </si>
  <si>
    <t>政府兜底实施建档立卡特困户危房改造，高庙湾村1户</t>
  </si>
  <si>
    <t>环城镇</t>
  </si>
  <si>
    <t>政府兜底实施建档立卡特困户危房改造4户，其中：百草塬村1户、张淌村1户、唐塬村1户、赵小掌1户</t>
  </si>
  <si>
    <t>芦家湾乡</t>
  </si>
  <si>
    <t>政府兜底实施建档立卡特困户危房改造3户，其中：杨新庄村1户、盘龙村2户</t>
  </si>
  <si>
    <t>罗山川乡</t>
  </si>
  <si>
    <t>政府兜底实施建档立卡特困户危房改造，苇芝城村1户</t>
  </si>
  <si>
    <t>毛井镇</t>
  </si>
  <si>
    <t>政府兜底实施建档立卡特困户危房改造10户，其中：乔崾岘村1户、山西掌村1户、施家滩村1户、杨东掌村7户</t>
  </si>
  <si>
    <t>政府兜底保障10户建档立卡特困户达到住房安全标准</t>
  </si>
  <si>
    <t>甜水镇</t>
  </si>
  <si>
    <t>政府兜底实施建档立卡特困户危房改造，赵掌村4户</t>
  </si>
  <si>
    <t>小南沟乡</t>
  </si>
  <si>
    <t>政府兜底实施建档立卡特困户危房改造6户，其中：丁寨柯村2户、天子渠村1户、连川村1户、杨胡套子村2户</t>
  </si>
  <si>
    <t>政府兜底保障6户建档立卡特困户达到住房安全标准</t>
  </si>
  <si>
    <t>演武乡</t>
  </si>
  <si>
    <t>政府兜底实施建档立卡特困户危房改造4户，其中：黑泉河村1户、黄山村1户、走马硷村2户</t>
  </si>
  <si>
    <t>二</t>
  </si>
  <si>
    <t>集流场窖、小电井建设合计</t>
  </si>
  <si>
    <t>2019.03-2019.09</t>
  </si>
  <si>
    <t>全县20个乡镇</t>
  </si>
  <si>
    <t>贫困户新建集流场窖及小电井856处，共补助375.9万元，其中：集流场窖640处，每处补助5000元，共补助320万元；集流场134处，每处补助2000元，共补助26.8万元；砖砌窖37处，每处补助3000元，共补助11.1万元；小电井45处，每处补助4000元，共补助18万元</t>
  </si>
  <si>
    <t>改善856户3852人的饮水安全巩固提升问题</t>
  </si>
  <si>
    <t>县水务局</t>
  </si>
  <si>
    <t>集流场窖、小电井建设</t>
  </si>
  <si>
    <t>新建、补建</t>
  </si>
  <si>
    <t>为贫困户新建集流场窖48处、集流场12处、砖砌窖6处、小电井5处，其中：八珠塬村集流场窖10处、集流场7处，白塬村集流场窖4处，曹塬村集流场窖3处，冯家湾村集流场窖4处、集流场1处、砖砌窖1处，苟塬村集流场窖5处、集流场2处，马连掌村集流场窖16处、集流场1处、砖砌窖1处，塔尔咀村集流场窖4处、砖砌窖2处，瓦崾岘村集流场窖2处、砖砌窖2处，杏树沟村小电井5处、集流场1处</t>
  </si>
  <si>
    <t>解决9个行政村71户320人的饮水安全巩固提升问题</t>
  </si>
  <si>
    <t>为贫困户新建集流场窖16处、集流场8处，其中：安掌村集流场窖4处、集流场4处，吊渠村集流场1处，红台村集流场窖2处、集流场1处，三角城村集流场窖1处，王西掌村集流场窖1处，魏洼村集流场1处，樱桃掌村集流场窖2处，元峁村集流场窖6处、集流场1处</t>
  </si>
  <si>
    <t>解决8个行政村24户108人的饮水安全巩固提升问题</t>
  </si>
  <si>
    <t>为贫困户新建集流场窖37处、集流场3处，其中：慕家河村集流场窖4处，樊家川村集流场窖5处，马驿沟村集流场窖1处，郝集村集流场窖8处，长城村集流场窖1处，闫塬村集流场窖10处，李崾岘村集流场窖5处、集流场3处，马骏滩村集流场窖3处</t>
  </si>
  <si>
    <t>解决8个行政村40户180人的饮水安全巩固提升问题</t>
  </si>
  <si>
    <t>为贫困户新建集流场窖27处、集流场1处、砖砌窖1处，其中：郜庄村集流场窖3处，耿河村集流场窖4处，韩老庄村集流场窖3处，郝东掌村集流场窖1处，潘掌村集流场窖4处、集流场1处、砖砌窖1处，四合原村集流场窖3处，天桥村集流场窖2处，许掌村集流场窖4处，张台村集流场窖3处</t>
  </si>
  <si>
    <t>解决9个行政村29户130人的饮水安全巩固提升问题</t>
  </si>
  <si>
    <t>为贫困户新建集流场窖43处、集流场6处、小电井4处，其中：常崾岘村集流场窖2处、小电井2处，陈旗塬村集流场窖3处，大路洼村集流场窖4处，何坪村集流场窖1处、小电井1处，红崖洼村集流场窖1处，梁坪村集流场窖3处，尚西坪村集流场窖6处，沈家岭村集流场窖2处，唐台子村集流场窖3处，陶洼子村集流场窖1处、集流场1处，瓦天沟村集流场窖3处、小电井1处，辛坪村集流场窖2处、集流场4处，杨坪沟村集流场窖5处，赵台村集流场窖6处，朱家塬村集流场窖1处、集流场1处</t>
  </si>
  <si>
    <t>解决15个行政村53户239人的饮水安全巩固提升问题</t>
  </si>
  <si>
    <t>洪德镇</t>
  </si>
  <si>
    <t>为贫困户新建集流场窖40处、集流场31处、砖砌窖3处，其中：丁阳渠子村集流场窖5处，耿塬畔村集流场窖4处，河连湾村集流场窖2处、集流场1处，寇河村集流场窖2处、集流场2处，李达掌村集流场窖1处、集流场3处，梁岔村集流场窖3处、集流场14处、砖砌窖3处，马塬村集流场窖7处、集流场5处，私盐路村集流场窖5处、集流场4处，苏长沟村集流场窖3处，新集子村集流场窖4处、集流场1处，张崾岘村集流场窖1处，张塬村集流场窖1处，赵洼村集流场窖2处、集流场1处</t>
  </si>
  <si>
    <t>解决13个行政村74户333人的饮水安全巩固提升问题</t>
  </si>
  <si>
    <t>为贫困户新建集流场窖4处、集流场22处、砖砌窖3处，其中：刘解掌村集流场窖1处、集流场1处、砖砌窖1处，砂井子村集流场窖3处，高庙湾村集流场2处，半个城村集流场8处，常兆台村集流场5处、砖砌窖2处，贾驿村集流场4处，张家湾村集流场2处</t>
  </si>
  <si>
    <t>解决7个行政村29户130人的饮水安全巩固提升问题</t>
  </si>
  <si>
    <r>
      <rPr>
        <sz val="9"/>
        <color theme="1"/>
        <rFont val="仿宋_GB2312"/>
        <charset val="134"/>
      </rPr>
      <t>为贫困户新建集流场窖79处、集流场4处、砖砌窖9处，其中：赵小掌村集流场窖16处、集流场1处、砖砌窖</t>
    </r>
    <r>
      <rPr>
        <sz val="9"/>
        <color rgb="FFFF0000"/>
        <rFont val="仿宋_GB2312"/>
        <charset val="134"/>
      </rPr>
      <t>6</t>
    </r>
    <r>
      <rPr>
        <sz val="9"/>
        <color theme="1"/>
        <rFont val="仿宋_GB2312"/>
        <charset val="134"/>
      </rPr>
      <t>处，张淌村集流场窖2处，肖川村集流场窖2处，十八里村集流场窖2处，冉旗寨村集流场窖6处，宁老庄村集流场窖10处，高龚塬村集流场窖8处、集流场1处，陈汤塬村集流场窖4处，北郭塬村集流场窖3处，白草塬村集流场窖2处、砖砌窖处</t>
    </r>
    <r>
      <rPr>
        <sz val="9"/>
        <color rgb="FFFF0000"/>
        <rFont val="仿宋_GB2312"/>
        <charset val="134"/>
      </rPr>
      <t>1</t>
    </r>
    <r>
      <rPr>
        <sz val="9"/>
        <color theme="1"/>
        <rFont val="仿宋_GB2312"/>
        <charset val="134"/>
      </rPr>
      <t>，耿家沟村集流场窖1处，龚淌村集流场窖1处、砖砌窖</t>
    </r>
    <r>
      <rPr>
        <sz val="9"/>
        <color rgb="FFFF0000"/>
        <rFont val="仿宋_GB2312"/>
        <charset val="134"/>
      </rPr>
      <t>2</t>
    </r>
    <r>
      <rPr>
        <sz val="9"/>
        <color theme="1"/>
        <rFont val="仿宋_GB2312"/>
        <charset val="134"/>
      </rPr>
      <t>处，杨庙掌村集流场窖1处，马坊塬村集流场窖21处、集流场2处</t>
    </r>
  </si>
  <si>
    <t>解决14个行政村92户414人的饮水安全巩固提升问题</t>
  </si>
  <si>
    <r>
      <rPr>
        <sz val="9"/>
        <color theme="1"/>
        <rFont val="仿宋_GB2312"/>
        <charset val="134"/>
      </rPr>
      <t>为贫困户新建集流场窖59处、集流场8处、砖砌窖1处，其中:井川村场窖1处，宋掌村集流场窖1处，庙儿掌村集流场窖32处、集流场</t>
    </r>
    <r>
      <rPr>
        <sz val="9"/>
        <color rgb="FFFF0000"/>
        <rFont val="仿宋_GB2312"/>
        <charset val="134"/>
      </rPr>
      <t>4</t>
    </r>
    <r>
      <rPr>
        <sz val="9"/>
        <color theme="1"/>
        <rFont val="仿宋_GB2312"/>
        <charset val="134"/>
      </rPr>
      <t>处、砖砌窖1处，桃李湾村集流场窖4处、集流场</t>
    </r>
    <r>
      <rPr>
        <sz val="9"/>
        <color rgb="FFFF0000"/>
        <rFont val="仿宋_GB2312"/>
        <charset val="134"/>
      </rPr>
      <t>2</t>
    </r>
    <r>
      <rPr>
        <sz val="9"/>
        <color theme="1"/>
        <rFont val="仿宋_GB2312"/>
        <charset val="134"/>
      </rPr>
      <t>处，王庄村集流场窖3处、集流场</t>
    </r>
    <r>
      <rPr>
        <sz val="9"/>
        <color rgb="FFFF0000"/>
        <rFont val="仿宋_GB2312"/>
        <charset val="134"/>
      </rPr>
      <t>2</t>
    </r>
    <r>
      <rPr>
        <sz val="9"/>
        <color theme="1"/>
        <rFont val="仿宋_GB2312"/>
        <charset val="134"/>
      </rPr>
      <t>处，花儿掌村集流场窖7处，杨新庄村集流场窖6处，盘龙村集流场窖4处，大堡条村集流场窖1处</t>
    </r>
  </si>
  <si>
    <t>解决9个行政村68户306人的饮水安全巩固提升问题</t>
  </si>
  <si>
    <t>为贫困户新建集流场窖10处，其中：陈渠子村1处，龙柏山村4处，山水湾村2处，苇芝城村3处</t>
  </si>
  <si>
    <t>解决4个行政村10户45人的饮水安全巩固提升问题</t>
  </si>
  <si>
    <r>
      <rPr>
        <sz val="9"/>
        <color theme="1"/>
        <rFont val="仿宋_GB2312"/>
        <charset val="134"/>
      </rPr>
      <t>为贫困户新建集流场窖69处、集流场1处、砖砌窖1处，其中：二条俭村集流场窖</t>
    </r>
    <r>
      <rPr>
        <sz val="9"/>
        <color rgb="FFFF0000"/>
        <rFont val="仿宋_GB2312"/>
        <charset val="134"/>
      </rPr>
      <t>1</t>
    </r>
    <r>
      <rPr>
        <sz val="9"/>
        <color theme="1"/>
        <rFont val="仿宋_GB2312"/>
        <charset val="134"/>
      </rPr>
      <t>处、集流场1处，山西掌村集流场窖</t>
    </r>
    <r>
      <rPr>
        <sz val="9"/>
        <color rgb="FFFF0000"/>
        <rFont val="仿宋_GB2312"/>
        <charset val="134"/>
      </rPr>
      <t>6</t>
    </r>
    <r>
      <rPr>
        <sz val="9"/>
        <color theme="1"/>
        <rFont val="仿宋_GB2312"/>
        <charset val="134"/>
      </rPr>
      <t>处，杨东掌村集流场窖</t>
    </r>
    <r>
      <rPr>
        <sz val="9"/>
        <color rgb="FFFF0000"/>
        <rFont val="仿宋_GB2312"/>
        <charset val="134"/>
      </rPr>
      <t>5</t>
    </r>
    <r>
      <rPr>
        <sz val="9"/>
        <color theme="1"/>
        <rFont val="仿宋_GB2312"/>
        <charset val="134"/>
      </rPr>
      <t>处，红糜湾村集流场窖</t>
    </r>
    <r>
      <rPr>
        <sz val="9"/>
        <color rgb="FFFF0000"/>
        <rFont val="仿宋_GB2312"/>
        <charset val="134"/>
      </rPr>
      <t>2</t>
    </r>
    <r>
      <rPr>
        <sz val="9"/>
        <color theme="1"/>
        <rFont val="仿宋_GB2312"/>
        <charset val="134"/>
      </rPr>
      <t>处，施家滩村集流场窖</t>
    </r>
    <r>
      <rPr>
        <sz val="9"/>
        <color rgb="FFFF0000"/>
        <rFont val="仿宋_GB2312"/>
        <charset val="134"/>
      </rPr>
      <t>11</t>
    </r>
    <r>
      <rPr>
        <sz val="9"/>
        <color theme="1"/>
        <rFont val="仿宋_GB2312"/>
        <charset val="134"/>
      </rPr>
      <t>处，乔崾岘村集流场窖</t>
    </r>
    <r>
      <rPr>
        <sz val="9"/>
        <color rgb="FFFF0000"/>
        <rFont val="仿宋_GB2312"/>
        <charset val="134"/>
      </rPr>
      <t>19</t>
    </r>
    <r>
      <rPr>
        <sz val="9"/>
        <color theme="1"/>
        <rFont val="仿宋_GB2312"/>
        <charset val="134"/>
      </rPr>
      <t>处，黄寨柯村集流场窖</t>
    </r>
    <r>
      <rPr>
        <sz val="9"/>
        <color rgb="FFFF0000"/>
        <rFont val="仿宋_GB2312"/>
        <charset val="134"/>
      </rPr>
      <t>2</t>
    </r>
    <r>
      <rPr>
        <sz val="9"/>
        <color theme="1"/>
        <rFont val="仿宋_GB2312"/>
        <charset val="134"/>
      </rPr>
      <t>处，高家洼村集流场窖</t>
    </r>
    <r>
      <rPr>
        <sz val="9"/>
        <color rgb="FFFF0000"/>
        <rFont val="仿宋_GB2312"/>
        <charset val="134"/>
      </rPr>
      <t>4</t>
    </r>
    <r>
      <rPr>
        <sz val="9"/>
        <color theme="1"/>
        <rFont val="仿宋_GB2312"/>
        <charset val="134"/>
      </rPr>
      <t>处、砖砌窖1处，丁连掌村集流场窖</t>
    </r>
    <r>
      <rPr>
        <sz val="9"/>
        <color rgb="FFFF0000"/>
        <rFont val="仿宋_GB2312"/>
        <charset val="134"/>
      </rPr>
      <t>13</t>
    </r>
    <r>
      <rPr>
        <sz val="9"/>
        <color theme="1"/>
        <rFont val="仿宋_GB2312"/>
        <charset val="134"/>
      </rPr>
      <t>处，大户掌村集流场窖</t>
    </r>
    <r>
      <rPr>
        <sz val="9"/>
        <color rgb="FFFF0000"/>
        <rFont val="仿宋_GB2312"/>
        <charset val="134"/>
      </rPr>
      <t>5</t>
    </r>
    <r>
      <rPr>
        <sz val="9"/>
        <color theme="1"/>
        <rFont val="仿宋_GB2312"/>
        <charset val="134"/>
      </rPr>
      <t>处，红土咀村集流场窖</t>
    </r>
    <r>
      <rPr>
        <sz val="9"/>
        <color rgb="FFFF0000"/>
        <rFont val="仿宋_GB2312"/>
        <charset val="134"/>
      </rPr>
      <t>1</t>
    </r>
    <r>
      <rPr>
        <sz val="9"/>
        <color theme="1"/>
        <rFont val="仿宋_GB2312"/>
        <charset val="134"/>
      </rPr>
      <t>处</t>
    </r>
  </si>
  <si>
    <t>解决11个行政村71户319人的饮水安全巩固提升问题</t>
  </si>
  <si>
    <t>为贫困户新建集流场窖32处、集流场4处、砖砌窖2处，其中：曹旗集流场窖2处、集流场2处，二合塬集流场窖1处，高楼塬集流场窖4处、砖砌窖1处，高寨集流场窖8处，郭西掌集流场窖9处、集流场1处、砖砌窖1处，井儿岔集流场窖1处、集流场1处，罗家沟集流场窖2处，坪子塬集流场窖3处，水坝滩集流场窖2处</t>
  </si>
  <si>
    <t>解决9个行政村38户171人的饮水安全巩固提升问题</t>
  </si>
  <si>
    <t>南湫乡</t>
  </si>
  <si>
    <t>为贫困户新建集流场窖11处，其中：代家洼村4处，党家洼村3处，杨兴堡村1处，岳后渠村3处</t>
  </si>
  <si>
    <t>解决4个行政村11户50人的饮水安全巩固提升问题</t>
  </si>
  <si>
    <t>秦团庄乡</t>
  </si>
  <si>
    <t>为贫困户新建集流场窖12处、集流场7处、砖砌窖1处，其中：王团庄村集流场窖3处，大天子村集流场窖1处、集流场1处，贾塬村集流场窖1处，白塬畔村集流场窖1处、集流场1处，南掌堡子村集流场窖5处、集流场5处、砖砌窖1处，新集子村集流场窖1处</t>
  </si>
  <si>
    <t>解决6个行政村20户90人的饮水安全巩固提升问题</t>
  </si>
  <si>
    <t>曲子镇</t>
  </si>
  <si>
    <t>为贫困户新建集流场窖21处、集流场3处、砖砌窖2处，其中：双城村集流场1处，刘旗村集流场窖2处、砖砌窖1处，宋家塬村集流场窖2处，许家塬村集流场窖4处，油坊塬村集流场窖3处，金盆掌村集流场窖2处，小庄子村集流场窖1处，高李湾村集流场窖3处、集流场1处，楼房子村集流场窖2处、砖砌窖1处，五里桥村集流场窖2处，马家河村集流场1处</t>
  </si>
  <si>
    <t>解决11个行政村26户117人的饮水安全巩固提升问题</t>
  </si>
  <si>
    <t>山城乡</t>
  </si>
  <si>
    <t>为贫困户新建集流场窖18处，其中：冯家沟村4处，郝掌村2处，谢庄村2处，寨柯村2处，王山口子村5处，山城堡村3处</t>
  </si>
  <si>
    <t>解决6个行政村18户81人的饮水安全巩固提升问题</t>
  </si>
  <si>
    <t>天池乡</t>
  </si>
  <si>
    <t>为贫困户新建集流场窖21处、集流场7处、砖砌窖5处、小电井22处，其中：张邓塬村集流场窖1处，梁河村集流场窖1处，殷屈河村集流场窖4处、小电井1处，苏北岔村集流场窖2处、集流场1处，潘老庄村集流场窖3处、小电井1处、集流场3处，大庄台村集流场窖1处、集流场2处，大庄台村砖砌窖1处、小电井5处，四合掌村砖砌窖1处、小电井2处，井渠淌村集流场窖3处、小电井3处，碾盘岭村集流场窖6处、集流场1处、小电井2处，喜家坪村小电井1处，曹李川村小电井2处，吴城子村小电井1处，砖砌窖3处，老庄湾村小电井4处</t>
  </si>
  <si>
    <t>解决13个行政村55户248人的饮水安全巩固提升问题</t>
  </si>
  <si>
    <r>
      <rPr>
        <sz val="9"/>
        <color theme="1"/>
        <rFont val="仿宋_GB2312"/>
        <charset val="134"/>
      </rPr>
      <t>为贫困户新建集流场窖24处、集流场8处、砖砌窖2处，其中：高崾岘村集流场窖3处、集流场</t>
    </r>
    <r>
      <rPr>
        <sz val="9"/>
        <color rgb="FFFF0000"/>
        <rFont val="仿宋_GB2312"/>
        <charset val="134"/>
      </rPr>
      <t>2</t>
    </r>
    <r>
      <rPr>
        <sz val="9"/>
        <color theme="1"/>
        <rFont val="仿宋_GB2312"/>
        <charset val="134"/>
      </rPr>
      <t>处，何塬村集流场窖8处，狼儿滩村集流场窖3处、砖砌窖1处，鲁掌村集流场窖2处、集流场</t>
    </r>
    <r>
      <rPr>
        <sz val="9"/>
        <color rgb="FFFF0000"/>
        <rFont val="仿宋_GB2312"/>
        <charset val="134"/>
      </rPr>
      <t>1</t>
    </r>
    <r>
      <rPr>
        <sz val="9"/>
        <color theme="1"/>
        <rFont val="仿宋_GB2312"/>
        <charset val="134"/>
      </rPr>
      <t>处、砖砌窖1处，邱滩村集流场窖2处，甜水街村集流场窖1处，张铁村集流场窖3处，赵掌村集流场窖2处，大良洼村集流场</t>
    </r>
    <r>
      <rPr>
        <sz val="9"/>
        <color rgb="FFFF0000"/>
        <rFont val="仿宋_GB2312"/>
        <charset val="134"/>
      </rPr>
      <t>5</t>
    </r>
    <r>
      <rPr>
        <sz val="9"/>
        <color theme="1"/>
        <rFont val="仿宋_GB2312"/>
        <charset val="134"/>
      </rPr>
      <t>处</t>
    </r>
  </si>
  <si>
    <t>解决9个行政村34户153人的饮水安全巩固提升问题</t>
  </si>
  <si>
    <t>为贫困户新建集流场窖33处、集流场9处、砖砌窖1处，其中：小南沟村集流场窖1处，陈掌村砖砌窖1处，许掌村集流场1处，李塬村集流场窖3处、集流场2处，汪天子村集流场1处，粉子山村集流场窖8处，燕麦掌村集流场窖6处、集流场1处，杨胡套子集流场窖3处，丁寨柯村集流场窖5处，连川村集流场窖3处、集流场4处，天子渠村集流场窖4处</t>
  </si>
  <si>
    <t>解决11个行政村43户193人的饮水安全巩固提升问题</t>
  </si>
  <si>
    <t>为贫困户新建集流场窖36处、小电井14处，其中：佛岔村集流场窖1处、小电井2处，黑泉河村集流场窖1处，黄山村集流场窖11处、小电井1处，路家塬村集流场窖8处，吴家塬村集流场窖2处、小电井2处，杨家洼村集流场窖6处、小电井5处，曳郭咀村集流场窖4处、小电井3处，走马硷村集流场窖3处、小电井1处</t>
  </si>
  <si>
    <t>解决8个行政村50户225人的饮水安全巩固提升问题</t>
  </si>
  <si>
    <t>三</t>
  </si>
  <si>
    <t>苹果树栽植</t>
  </si>
  <si>
    <t>2019.01-2019.12</t>
  </si>
  <si>
    <t>虎洞镇贾驿村贫困户栽植苹果树47.8亩，每亩补助300元</t>
  </si>
  <si>
    <t>带动贫困户稳定增收，5年后每亩收入5000元</t>
  </si>
  <si>
    <t>县果业局</t>
  </si>
  <si>
    <t>四</t>
  </si>
  <si>
    <t>村级集体经济
合计</t>
  </si>
  <si>
    <t>车道等12个乡镇</t>
  </si>
  <si>
    <t>为82个贫困村投入村级集体经济发展资金9885万元（深度贫困村29个4195万元，一般贫困村53个5690万元），村集体入股草畜产业合作社或企业，每年按双方协议固定分红，股权和收益权归村集体所有</t>
  </si>
  <si>
    <t>发展草畜产业，增加贫困村村级集体经济收入</t>
  </si>
  <si>
    <t>县农业
农村局、县畜牧局</t>
  </si>
  <si>
    <t>村级集体经济</t>
  </si>
  <si>
    <t>为13个贫困村投入村级集体经济发展资金1890万元，其中：吊渠、王西掌、红台、陈掌、万安、元峁、魏洼、杨掌、樱桃掌、代掌、安掌、苦水掌12个村，每村150万元；刘园子村90万元</t>
  </si>
  <si>
    <t>县农业
农村局</t>
  </si>
  <si>
    <t>为5个贫困村（瓦崾岘、湫坝沟、塔儿咀、冯家湾、苟塬），每村投入村级集体经济发展资金150万元，共750万元</t>
  </si>
  <si>
    <t>为4个贫困村投入村级集体经济发展资金560万元，其中：长城、樊家川、郝集3个村，每村150万元；闫塬村110万元</t>
  </si>
  <si>
    <t>为许掌村投入村级集体经济发展资金35万元</t>
  </si>
  <si>
    <t>为19个贫困村投入村级集体经济发展资金2150万元，其中：丁阳渠子、耿塬畔、河连湾、李达掌、李塬、马塬、苗河、苏长沟、新集子、赵洼、大户塬、寇河、梁岔、张崾岘14个村，每村100万元；洪德街、肖关、许旗、张塬、私盐路5个村，每村150万元</t>
  </si>
  <si>
    <t>为4个贫困村（大户塬、寇河、梁岔、张崾岘），每村投入村级集体经济发展资金50万元，共200万元</t>
  </si>
  <si>
    <t>县畜牧局</t>
  </si>
  <si>
    <t>为5个贫困村（高庙湾、金庄塬、魏家河、张家湾、半个城），每村投入村级集体经济发展资金50万元，共250万元</t>
  </si>
  <si>
    <t>为5个贫困村（陈渠子、大树塬、光明、兰家掌、西阳洼），每村投入村级集体经济发展资金50万元，共250万元</t>
  </si>
  <si>
    <t>为洪涝池村投入村级集体经济发展资金50万元</t>
  </si>
  <si>
    <t>为9个贫困村投入村级集体经济发展资金1250万元，其中：寨柯、冯家沟、王山口子、郝掌、谢庄、八里铺、薛塬7个村，每村150万元；山城堡、赵庄2个村，每村100万元</t>
  </si>
  <si>
    <t>为2个贫困村（山城堡、赵庄），每村投入村级集体经济发展资金50万元，共100万元</t>
  </si>
  <si>
    <t>为喜家坪村投入村级集体经济发展资金50万元</t>
  </si>
  <si>
    <t>为10个贫困村投入村级集体经济发展资金1100万元，其中：大良洼、高崾岘、何塬、狼儿滩、鲁掌、邱滩、甜水街、赵掌8个村，每村100万元；张铁、七里墩2个村，每村150万元</t>
  </si>
  <si>
    <t>为3个贫困村（大良洼、狼儿滩、甜水街），每村投入村级集体经济发展资金50万元，共150万元</t>
  </si>
  <si>
    <t>为9个贫困村投入村级集体经济发展资金1050万元，其中：黄山、刘坪、路家塬、吴家塬、走马硷、佛岔6个村，每村100万元；杨家洼、曳郭咀、黑泉河3个村，每村150万元</t>
  </si>
  <si>
    <t>为佛岔村投入村级集体经济发展资金50万元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</si>
</sst>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34">
    <font>
      <sz val="11"/>
      <color indexed="8"/>
      <name val="宋体"/>
      <charset val="134"/>
    </font>
    <font>
      <sz val="9"/>
      <color rgb="FFFF0000"/>
      <name val="黑体"/>
      <charset val="134"/>
    </font>
    <font>
      <sz val="9"/>
      <name val="仿宋_GB2312"/>
      <charset val="134"/>
    </font>
    <font>
      <sz val="9"/>
      <name val="黑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</font>
    <font>
      <b/>
      <sz val="9"/>
      <name val="仿宋_GB2312"/>
      <charset val="134"/>
    </font>
    <font>
      <sz val="9"/>
      <color rgb="FFFF0000"/>
      <name val="仿宋_GB2312"/>
      <charset val="134"/>
    </font>
    <font>
      <sz val="18"/>
      <name val="方正小标宋简体"/>
      <charset val="134"/>
    </font>
    <font>
      <b/>
      <sz val="9"/>
      <color theme="1"/>
      <name val="仿宋_GB2312"/>
      <charset val="134"/>
    </font>
    <font>
      <sz val="9"/>
      <color theme="1"/>
      <name val="仿宋_GB2312"/>
      <charset val="134"/>
    </font>
    <font>
      <sz val="8"/>
      <color theme="1"/>
      <name val="仿宋_GB2312"/>
      <charset val="134"/>
    </font>
    <font>
      <b/>
      <sz val="9"/>
      <color rgb="FF000000"/>
      <name val="仿宋_GB2312"/>
      <charset val="134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9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11" borderId="10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3" borderId="9" applyNumberFormat="0" applyFont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25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1" fillId="28" borderId="15" applyNumberFormat="0" applyAlignment="0" applyProtection="0">
      <alignment vertical="center"/>
    </xf>
    <xf numFmtId="0" fontId="32" fillId="28" borderId="10" applyNumberFormat="0" applyAlignment="0" applyProtection="0">
      <alignment vertical="center"/>
    </xf>
    <xf numFmtId="0" fontId="33" fillId="33" borderId="16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0">
      <alignment vertical="center"/>
    </xf>
    <xf numFmtId="0" fontId="16" fillId="4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Fill="1">
      <alignment vertical="center"/>
    </xf>
    <xf numFmtId="0" fontId="5" fillId="2" borderId="0" xfId="0" applyFont="1" applyFill="1">
      <alignment vertical="center"/>
    </xf>
    <xf numFmtId="0" fontId="6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center" vertical="center" wrapText="1"/>
    </xf>
    <xf numFmtId="0" fontId="7" fillId="0" borderId="0" xfId="0" applyNumberFormat="1" applyFont="1" applyFill="1" applyAlignment="1">
      <alignment horizontal="left" vertical="center" wrapText="1"/>
    </xf>
    <xf numFmtId="0" fontId="3" fillId="0" borderId="0" xfId="0" applyNumberFormat="1" applyFont="1" applyFill="1" applyAlignment="1">
      <alignment horizontal="left" vertical="center" wrapText="1"/>
    </xf>
    <xf numFmtId="0" fontId="1" fillId="0" borderId="0" xfId="0" applyNumberFormat="1" applyFont="1" applyFill="1" applyAlignment="1">
      <alignment horizontal="left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left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3" fillId="0" borderId="6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7" xfId="0" applyNumberFormat="1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left" vertical="center" wrapText="1"/>
    </xf>
    <xf numFmtId="176" fontId="9" fillId="0" borderId="7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left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2" fillId="0" borderId="7" xfId="0" applyNumberFormat="1" applyFont="1" applyFill="1" applyBorder="1" applyAlignment="1">
      <alignment horizontal="center" vertical="center" wrapText="1"/>
    </xf>
    <xf numFmtId="0" fontId="9" fillId="0" borderId="7" xfId="0" applyNumberFormat="1" applyFont="1" applyFill="1" applyBorder="1" applyAlignment="1">
      <alignment horizontal="left" vertical="center" wrapText="1"/>
    </xf>
    <xf numFmtId="0" fontId="9" fillId="0" borderId="7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center" vertical="center" wrapText="1"/>
    </xf>
    <xf numFmtId="0" fontId="10" fillId="0" borderId="7" xfId="0" applyNumberFormat="1" applyFont="1" applyFill="1" applyBorder="1" applyAlignment="1">
      <alignment horizontal="left" vertical="center" wrapText="1"/>
    </xf>
    <xf numFmtId="0" fontId="10" fillId="2" borderId="7" xfId="0" applyNumberFormat="1" applyFont="1" applyFill="1" applyBorder="1" applyAlignment="1">
      <alignment horizontal="center" vertical="center" wrapText="1"/>
    </xf>
    <xf numFmtId="0" fontId="10" fillId="2" borderId="7" xfId="0" applyNumberFormat="1" applyFont="1" applyFill="1" applyBorder="1" applyAlignment="1">
      <alignment horizontal="left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left" vertical="center" wrapText="1"/>
    </xf>
    <xf numFmtId="0" fontId="2" fillId="0" borderId="7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left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>
      <alignment horizontal="center" vertical="center" wrapText="1"/>
    </xf>
    <xf numFmtId="0" fontId="4" fillId="0" borderId="7" xfId="0" applyFont="1" applyBorder="1">
      <alignment vertical="center"/>
    </xf>
    <xf numFmtId="0" fontId="5" fillId="0" borderId="7" xfId="0" applyFont="1" applyBorder="1">
      <alignment vertical="center"/>
    </xf>
    <xf numFmtId="0" fontId="5" fillId="0" borderId="7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6" fillId="0" borderId="7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常规 10 2 2 3 2 2" xfId="19"/>
    <cellStyle name="标题 1" xfId="20" builtinId="16"/>
    <cellStyle name="常规 9" xfId="21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常规 2 3" xfId="49"/>
    <cellStyle name="40% - 强调文字颜色 6" xfId="50" builtinId="51"/>
    <cellStyle name="60% - 强调文字颜色 6" xfId="51" builtinId="52"/>
    <cellStyle name="常规 100" xfId="52"/>
    <cellStyle name="常规 11" xfId="53"/>
    <cellStyle name="常规 11 4" xfId="54"/>
    <cellStyle name="常规 17" xfId="55"/>
    <cellStyle name="常规 2" xfId="56"/>
    <cellStyle name="常规 2 6" xfId="57"/>
    <cellStyle name="常规 24 2 2 2 3" xfId="58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45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5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6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70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7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8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89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113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132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156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175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19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207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0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1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226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2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3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4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250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5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6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269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7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8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293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29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0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312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1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2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3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4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5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360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6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7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379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8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39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403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0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1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422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2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3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125095</xdr:rowOff>
    </xdr:to>
    <xdr:sp>
      <xdr:nvSpPr>
        <xdr:cNvPr id="446" name="Text Box 1"/>
        <xdr:cNvSpPr txBox="1"/>
      </xdr:nvSpPr>
      <xdr:spPr>
        <a:xfrm>
          <a:off x="3152140" y="2808922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4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5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45</xdr:row>
      <xdr:rowOff>0</xdr:rowOff>
    </xdr:from>
    <xdr:to>
      <xdr:col>5</xdr:col>
      <xdr:colOff>95250</xdr:colOff>
      <xdr:row>45</xdr:row>
      <xdr:rowOff>123825</xdr:rowOff>
    </xdr:to>
    <xdr:sp>
      <xdr:nvSpPr>
        <xdr:cNvPr id="465" name="Text Box 1"/>
        <xdr:cNvSpPr txBox="1"/>
      </xdr:nvSpPr>
      <xdr:spPr>
        <a:xfrm>
          <a:off x="3153410" y="2808922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6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5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6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79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0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1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2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3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4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7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45</xdr:row>
      <xdr:rowOff>0</xdr:rowOff>
    </xdr:from>
    <xdr:to>
      <xdr:col>5</xdr:col>
      <xdr:colOff>95250</xdr:colOff>
      <xdr:row>45</xdr:row>
      <xdr:rowOff>124460</xdr:rowOff>
    </xdr:to>
    <xdr:sp>
      <xdr:nvSpPr>
        <xdr:cNvPr id="488" name="Text Box 1"/>
        <xdr:cNvSpPr txBox="1"/>
      </xdr:nvSpPr>
      <xdr:spPr>
        <a:xfrm>
          <a:off x="3152140" y="280892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8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8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8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49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503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0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1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2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529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3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548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4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5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6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572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7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8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591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59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0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615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1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2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634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3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4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5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6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7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683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8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69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702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0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1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726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2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3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745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4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5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6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769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7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788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8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79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0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1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2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836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3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4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855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5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6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7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879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8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898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89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0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1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125095</xdr:rowOff>
    </xdr:to>
    <xdr:sp>
      <xdr:nvSpPr>
        <xdr:cNvPr id="922" name="Text Box 1"/>
        <xdr:cNvSpPr txBox="1"/>
      </xdr:nvSpPr>
      <xdr:spPr>
        <a:xfrm>
          <a:off x="3152140" y="1010856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2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3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24</xdr:row>
      <xdr:rowOff>0</xdr:rowOff>
    </xdr:from>
    <xdr:to>
      <xdr:col>5</xdr:col>
      <xdr:colOff>95250</xdr:colOff>
      <xdr:row>24</xdr:row>
      <xdr:rowOff>123825</xdr:rowOff>
    </xdr:to>
    <xdr:sp>
      <xdr:nvSpPr>
        <xdr:cNvPr id="941" name="Text Box 1"/>
        <xdr:cNvSpPr txBox="1"/>
      </xdr:nvSpPr>
      <xdr:spPr>
        <a:xfrm>
          <a:off x="3153410" y="1010856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4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0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1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2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3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4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5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6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7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8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24</xdr:row>
      <xdr:rowOff>0</xdr:rowOff>
    </xdr:from>
    <xdr:to>
      <xdr:col>5</xdr:col>
      <xdr:colOff>95250</xdr:colOff>
      <xdr:row>24</xdr:row>
      <xdr:rowOff>124460</xdr:rowOff>
    </xdr:to>
    <xdr:sp>
      <xdr:nvSpPr>
        <xdr:cNvPr id="959" name="Text Box 1"/>
        <xdr:cNvSpPr txBox="1"/>
      </xdr:nvSpPr>
      <xdr:spPr>
        <a:xfrm>
          <a:off x="3152140" y="1010856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9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9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978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9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004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023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047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066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090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0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09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58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77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201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220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244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263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2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311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330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354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373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397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3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416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4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451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477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496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4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520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539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563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582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5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631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650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674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693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6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717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736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784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7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803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827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846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870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889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8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9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924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950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969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993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9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012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036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055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0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04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23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47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66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90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209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257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276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2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300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319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343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362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3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397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3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423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442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466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485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4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509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528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577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596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5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620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639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663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682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6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730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749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773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792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7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2816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2835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28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2870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2896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8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2915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2939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2958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2982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29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001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3050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069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3093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0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112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3136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155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1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3203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222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3246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265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3289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2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3308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33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343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369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388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3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412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431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455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474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4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523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542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566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585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5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609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628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676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695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6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719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738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3762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3781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37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3816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3842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3861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3885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8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3904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3928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3947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3996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39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4015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4039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4058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4082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0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4101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4149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4168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4192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1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4211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4235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4254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42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289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2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315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334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358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377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3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401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420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469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488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4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512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531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555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574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5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622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641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665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684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6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4708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4727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47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4762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4788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7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4807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4831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4850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4874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4893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8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4942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4961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4985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49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5004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5028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5047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5095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0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5114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5138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5157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5181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1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5200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52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235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261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280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2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304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323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347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366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3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415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434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458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477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4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501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520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568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587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5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611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630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5654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5673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56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6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708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5734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753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5777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796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7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5820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839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5888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8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907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5931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950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5974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5993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59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6041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6060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6084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0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6103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6127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6146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61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181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1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207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226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250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269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293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2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312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361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380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3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404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423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447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466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4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514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533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557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576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5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6600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6619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66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654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680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6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699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723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742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766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785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7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834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853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877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896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8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920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6939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6987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69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7006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7030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7049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7073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7092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0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71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127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153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172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196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1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215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239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258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2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307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326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350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369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393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3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412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460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479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4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503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522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7546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7565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75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5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600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626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645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669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688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6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712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731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780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7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799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823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842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866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885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8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933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952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7976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7995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79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8019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8038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80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073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0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099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118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142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161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185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1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204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253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272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296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2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315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339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358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3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406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425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449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468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8492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4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8511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85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546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572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591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5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615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634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658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677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6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726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745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769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788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7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812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831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879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898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8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922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941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8965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8984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89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90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90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90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019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045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064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088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0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107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131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150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1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199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218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242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261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285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2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304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352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371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395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3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414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9438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9457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94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492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4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518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537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561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580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5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604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623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672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691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6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715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734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758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777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7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825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844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868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887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8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9911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9930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99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9965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9991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99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010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034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053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077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096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0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145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164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188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1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207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231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250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298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2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317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341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360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10384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3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10403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104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438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464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483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4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507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526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550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569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5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618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637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661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680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6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704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723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771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790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7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814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833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10857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10876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108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8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8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8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8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8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0911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0937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0956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0980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09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0999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023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042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091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0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110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134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153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177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196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1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244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263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287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2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306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1330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1349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13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13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13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386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3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412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431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455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474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498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4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517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566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585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5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609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628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652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671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6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719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738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4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5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762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6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7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781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8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79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125095</xdr:rowOff>
    </xdr:to>
    <xdr:sp>
      <xdr:nvSpPr>
        <xdr:cNvPr id="11805" name="Text Box 1"/>
        <xdr:cNvSpPr txBox="1"/>
      </xdr:nvSpPr>
      <xdr:spPr>
        <a:xfrm>
          <a:off x="3152140" y="10782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0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1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25</xdr:row>
      <xdr:rowOff>0</xdr:rowOff>
    </xdr:from>
    <xdr:to>
      <xdr:col>5</xdr:col>
      <xdr:colOff>95250</xdr:colOff>
      <xdr:row>25</xdr:row>
      <xdr:rowOff>123825</xdr:rowOff>
    </xdr:to>
    <xdr:sp>
      <xdr:nvSpPr>
        <xdr:cNvPr id="11824" name="Text Box 1"/>
        <xdr:cNvSpPr txBox="1"/>
      </xdr:nvSpPr>
      <xdr:spPr>
        <a:xfrm>
          <a:off x="3153410" y="10782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2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3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4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5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6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7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8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39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40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41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25</xdr:row>
      <xdr:rowOff>0</xdr:rowOff>
    </xdr:from>
    <xdr:to>
      <xdr:col>5</xdr:col>
      <xdr:colOff>95250</xdr:colOff>
      <xdr:row>25</xdr:row>
      <xdr:rowOff>124460</xdr:rowOff>
    </xdr:to>
    <xdr:sp>
      <xdr:nvSpPr>
        <xdr:cNvPr id="11842" name="Text Box 1"/>
        <xdr:cNvSpPr txBox="1"/>
      </xdr:nvSpPr>
      <xdr:spPr>
        <a:xfrm>
          <a:off x="3152140" y="10782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1859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1885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8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1904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1928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1947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1971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1990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19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2039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2058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2082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0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2101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2125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2144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2192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1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2211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1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2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2235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3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4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2254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5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6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125095</xdr:rowOff>
    </xdr:to>
    <xdr:sp>
      <xdr:nvSpPr>
        <xdr:cNvPr id="12278" name="Text Box 1"/>
        <xdr:cNvSpPr txBox="1"/>
      </xdr:nvSpPr>
      <xdr:spPr>
        <a:xfrm>
          <a:off x="3152140" y="11773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7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8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26</xdr:row>
      <xdr:rowOff>0</xdr:rowOff>
    </xdr:from>
    <xdr:to>
      <xdr:col>5</xdr:col>
      <xdr:colOff>95250</xdr:colOff>
      <xdr:row>26</xdr:row>
      <xdr:rowOff>123825</xdr:rowOff>
    </xdr:to>
    <xdr:sp>
      <xdr:nvSpPr>
        <xdr:cNvPr id="12297" name="Text Box 1"/>
        <xdr:cNvSpPr txBox="1"/>
      </xdr:nvSpPr>
      <xdr:spPr>
        <a:xfrm>
          <a:off x="3153410" y="11773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29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6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7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8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09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10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11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12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13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14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26</xdr:row>
      <xdr:rowOff>0</xdr:rowOff>
    </xdr:from>
    <xdr:to>
      <xdr:col>5</xdr:col>
      <xdr:colOff>95250</xdr:colOff>
      <xdr:row>26</xdr:row>
      <xdr:rowOff>124460</xdr:rowOff>
    </xdr:to>
    <xdr:sp>
      <xdr:nvSpPr>
        <xdr:cNvPr id="12315" name="Text Box 1"/>
        <xdr:cNvSpPr txBox="1"/>
      </xdr:nvSpPr>
      <xdr:spPr>
        <a:xfrm>
          <a:off x="3152140" y="11773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332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358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377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3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401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420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444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463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4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512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531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555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574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598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5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617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665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684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6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708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727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12751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12770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127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7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2805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2831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2850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2874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2893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8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2917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2936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2985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29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004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028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047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071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090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0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138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157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181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1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200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224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243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2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278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2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304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323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347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366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390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3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409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458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477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4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501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520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544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563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5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611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630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3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4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654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5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6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673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7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8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125095</xdr:rowOff>
    </xdr:to>
    <xdr:sp>
      <xdr:nvSpPr>
        <xdr:cNvPr id="13697" name="Text Box 1"/>
        <xdr:cNvSpPr txBox="1"/>
      </xdr:nvSpPr>
      <xdr:spPr>
        <a:xfrm>
          <a:off x="3152140" y="141611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69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0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29</xdr:row>
      <xdr:rowOff>0</xdr:rowOff>
    </xdr:from>
    <xdr:to>
      <xdr:col>5</xdr:col>
      <xdr:colOff>95250</xdr:colOff>
      <xdr:row>29</xdr:row>
      <xdr:rowOff>123825</xdr:rowOff>
    </xdr:to>
    <xdr:sp>
      <xdr:nvSpPr>
        <xdr:cNvPr id="13716" name="Text Box 1"/>
        <xdr:cNvSpPr txBox="1"/>
      </xdr:nvSpPr>
      <xdr:spPr>
        <a:xfrm>
          <a:off x="3153410" y="141611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1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5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6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7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8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29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30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31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32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33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29</xdr:row>
      <xdr:rowOff>0</xdr:rowOff>
    </xdr:from>
    <xdr:to>
      <xdr:col>5</xdr:col>
      <xdr:colOff>95250</xdr:colOff>
      <xdr:row>29</xdr:row>
      <xdr:rowOff>124460</xdr:rowOff>
    </xdr:to>
    <xdr:sp>
      <xdr:nvSpPr>
        <xdr:cNvPr id="13734" name="Text Box 1"/>
        <xdr:cNvSpPr txBox="1"/>
      </xdr:nvSpPr>
      <xdr:spPr>
        <a:xfrm>
          <a:off x="3152140" y="141611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751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777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796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7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820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839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863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882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8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931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950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3974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3993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39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4017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4036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4084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8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0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4103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0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1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4127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2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3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4146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4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5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6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125095</xdr:rowOff>
    </xdr:to>
    <xdr:sp>
      <xdr:nvSpPr>
        <xdr:cNvPr id="14170" name="Text Box 1"/>
        <xdr:cNvSpPr txBox="1"/>
      </xdr:nvSpPr>
      <xdr:spPr>
        <a:xfrm>
          <a:off x="3152140" y="133483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7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8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28</xdr:row>
      <xdr:rowOff>0</xdr:rowOff>
    </xdr:from>
    <xdr:to>
      <xdr:col>5</xdr:col>
      <xdr:colOff>95250</xdr:colOff>
      <xdr:row>28</xdr:row>
      <xdr:rowOff>123825</xdr:rowOff>
    </xdr:to>
    <xdr:sp>
      <xdr:nvSpPr>
        <xdr:cNvPr id="14189" name="Text Box 1"/>
        <xdr:cNvSpPr txBox="1"/>
      </xdr:nvSpPr>
      <xdr:spPr>
        <a:xfrm>
          <a:off x="3153410" y="133483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8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199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0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1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2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3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4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5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6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28</xdr:row>
      <xdr:rowOff>0</xdr:rowOff>
    </xdr:from>
    <xdr:to>
      <xdr:col>5</xdr:col>
      <xdr:colOff>95250</xdr:colOff>
      <xdr:row>28</xdr:row>
      <xdr:rowOff>124460</xdr:rowOff>
    </xdr:to>
    <xdr:sp>
      <xdr:nvSpPr>
        <xdr:cNvPr id="14207" name="Text Box 1"/>
        <xdr:cNvSpPr txBox="1"/>
      </xdr:nvSpPr>
      <xdr:spPr>
        <a:xfrm>
          <a:off x="3152140" y="133483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224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250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269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293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2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312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336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355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3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404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423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447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466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490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4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509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1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557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576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8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59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600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0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1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619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2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3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125095</xdr:rowOff>
    </xdr:to>
    <xdr:sp>
      <xdr:nvSpPr>
        <xdr:cNvPr id="14643" name="Text Box 1"/>
        <xdr:cNvSpPr txBox="1"/>
      </xdr:nvSpPr>
      <xdr:spPr>
        <a:xfrm>
          <a:off x="3152140" y="153168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4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5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30</xdr:row>
      <xdr:rowOff>0</xdr:rowOff>
    </xdr:from>
    <xdr:to>
      <xdr:col>5</xdr:col>
      <xdr:colOff>95250</xdr:colOff>
      <xdr:row>30</xdr:row>
      <xdr:rowOff>123825</xdr:rowOff>
    </xdr:to>
    <xdr:sp>
      <xdr:nvSpPr>
        <xdr:cNvPr id="14662" name="Text Box 1"/>
        <xdr:cNvSpPr txBox="1"/>
      </xdr:nvSpPr>
      <xdr:spPr>
        <a:xfrm>
          <a:off x="3153410" y="153168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6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1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2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3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4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5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6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7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8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79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30</xdr:row>
      <xdr:rowOff>0</xdr:rowOff>
    </xdr:from>
    <xdr:to>
      <xdr:col>5</xdr:col>
      <xdr:colOff>95250</xdr:colOff>
      <xdr:row>30</xdr:row>
      <xdr:rowOff>124460</xdr:rowOff>
    </xdr:to>
    <xdr:sp>
      <xdr:nvSpPr>
        <xdr:cNvPr id="14680" name="Text Box 1"/>
        <xdr:cNvSpPr txBox="1"/>
      </xdr:nvSpPr>
      <xdr:spPr>
        <a:xfrm>
          <a:off x="3152140" y="153168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697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6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4723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742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4766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785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7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4809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828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4877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896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8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4920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939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4963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4982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49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5030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5049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5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6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5073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7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8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5092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09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0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125095</xdr:rowOff>
    </xdr:to>
    <xdr:sp>
      <xdr:nvSpPr>
        <xdr:cNvPr id="15116" name="Text Box 1"/>
        <xdr:cNvSpPr txBox="1"/>
      </xdr:nvSpPr>
      <xdr:spPr>
        <a:xfrm>
          <a:off x="3152140" y="164725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1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2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31</xdr:row>
      <xdr:rowOff>0</xdr:rowOff>
    </xdr:from>
    <xdr:to>
      <xdr:col>5</xdr:col>
      <xdr:colOff>95250</xdr:colOff>
      <xdr:row>31</xdr:row>
      <xdr:rowOff>123825</xdr:rowOff>
    </xdr:to>
    <xdr:sp>
      <xdr:nvSpPr>
        <xdr:cNvPr id="15135" name="Text Box 1"/>
        <xdr:cNvSpPr txBox="1"/>
      </xdr:nvSpPr>
      <xdr:spPr>
        <a:xfrm>
          <a:off x="3153410" y="164725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3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4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5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6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7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8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49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50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51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52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31</xdr:row>
      <xdr:rowOff>0</xdr:rowOff>
    </xdr:from>
    <xdr:to>
      <xdr:col>5</xdr:col>
      <xdr:colOff>95250</xdr:colOff>
      <xdr:row>31</xdr:row>
      <xdr:rowOff>124460</xdr:rowOff>
    </xdr:to>
    <xdr:sp>
      <xdr:nvSpPr>
        <xdr:cNvPr id="15153" name="Text Box 1"/>
        <xdr:cNvSpPr txBox="1"/>
      </xdr:nvSpPr>
      <xdr:spPr>
        <a:xfrm>
          <a:off x="3152140" y="164725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170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196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1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215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239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258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282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2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301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350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369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393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3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412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436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455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8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4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503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522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2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3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546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4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5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565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6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7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8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125095</xdr:rowOff>
    </xdr:to>
    <xdr:sp>
      <xdr:nvSpPr>
        <xdr:cNvPr id="15589" name="Text Box 1"/>
        <xdr:cNvSpPr txBox="1"/>
      </xdr:nvSpPr>
      <xdr:spPr>
        <a:xfrm>
          <a:off x="3152140" y="17259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59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32</xdr:row>
      <xdr:rowOff>0</xdr:rowOff>
    </xdr:from>
    <xdr:to>
      <xdr:col>5</xdr:col>
      <xdr:colOff>95250</xdr:colOff>
      <xdr:row>32</xdr:row>
      <xdr:rowOff>123825</xdr:rowOff>
    </xdr:to>
    <xdr:sp>
      <xdr:nvSpPr>
        <xdr:cNvPr id="15608" name="Text Box 1"/>
        <xdr:cNvSpPr txBox="1"/>
      </xdr:nvSpPr>
      <xdr:spPr>
        <a:xfrm>
          <a:off x="3153410" y="17259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0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7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8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19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0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1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2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3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4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5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32</xdr:row>
      <xdr:rowOff>0</xdr:rowOff>
    </xdr:from>
    <xdr:to>
      <xdr:col>5</xdr:col>
      <xdr:colOff>95250</xdr:colOff>
      <xdr:row>32</xdr:row>
      <xdr:rowOff>124460</xdr:rowOff>
    </xdr:to>
    <xdr:sp>
      <xdr:nvSpPr>
        <xdr:cNvPr id="15626" name="Text Box 1"/>
        <xdr:cNvSpPr txBox="1"/>
      </xdr:nvSpPr>
      <xdr:spPr>
        <a:xfrm>
          <a:off x="3152140" y="17259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643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669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688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6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712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731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755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774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7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823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842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866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885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8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909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1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928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5976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5995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59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0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1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6019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2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6038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3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4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5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125095</xdr:rowOff>
    </xdr:to>
    <xdr:sp>
      <xdr:nvSpPr>
        <xdr:cNvPr id="16062" name="Text Box 1"/>
        <xdr:cNvSpPr txBox="1"/>
      </xdr:nvSpPr>
      <xdr:spPr>
        <a:xfrm>
          <a:off x="3152140" y="183902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6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7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33</xdr:row>
      <xdr:rowOff>0</xdr:rowOff>
    </xdr:from>
    <xdr:to>
      <xdr:col>5</xdr:col>
      <xdr:colOff>95250</xdr:colOff>
      <xdr:row>33</xdr:row>
      <xdr:rowOff>123825</xdr:rowOff>
    </xdr:to>
    <xdr:sp>
      <xdr:nvSpPr>
        <xdr:cNvPr id="16081" name="Text Box 1"/>
        <xdr:cNvSpPr txBox="1"/>
      </xdr:nvSpPr>
      <xdr:spPr>
        <a:xfrm>
          <a:off x="3153410" y="183902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8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0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1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2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3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4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5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6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7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8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33</xdr:row>
      <xdr:rowOff>0</xdr:rowOff>
    </xdr:from>
    <xdr:to>
      <xdr:col>5</xdr:col>
      <xdr:colOff>95250</xdr:colOff>
      <xdr:row>33</xdr:row>
      <xdr:rowOff>124460</xdr:rowOff>
    </xdr:to>
    <xdr:sp>
      <xdr:nvSpPr>
        <xdr:cNvPr id="16099" name="Text Box 1"/>
        <xdr:cNvSpPr txBox="1"/>
      </xdr:nvSpPr>
      <xdr:spPr>
        <a:xfrm>
          <a:off x="3152140" y="183902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116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142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161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185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1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204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228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247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296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2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315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339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358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382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3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401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449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468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7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8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492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49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0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511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1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2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125095</xdr:rowOff>
    </xdr:to>
    <xdr:sp>
      <xdr:nvSpPr>
        <xdr:cNvPr id="16535" name="Text Box 1"/>
        <xdr:cNvSpPr txBox="1"/>
      </xdr:nvSpPr>
      <xdr:spPr>
        <a:xfrm>
          <a:off x="3152140" y="1929320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3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4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34</xdr:row>
      <xdr:rowOff>0</xdr:rowOff>
    </xdr:from>
    <xdr:to>
      <xdr:col>5</xdr:col>
      <xdr:colOff>95250</xdr:colOff>
      <xdr:row>34</xdr:row>
      <xdr:rowOff>123825</xdr:rowOff>
    </xdr:to>
    <xdr:sp>
      <xdr:nvSpPr>
        <xdr:cNvPr id="16554" name="Text Box 1"/>
        <xdr:cNvSpPr txBox="1"/>
      </xdr:nvSpPr>
      <xdr:spPr>
        <a:xfrm>
          <a:off x="3153410" y="1929320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5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3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4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5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6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7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8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69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70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71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34</xdr:row>
      <xdr:rowOff>0</xdr:rowOff>
    </xdr:from>
    <xdr:to>
      <xdr:col>5</xdr:col>
      <xdr:colOff>95250</xdr:colOff>
      <xdr:row>34</xdr:row>
      <xdr:rowOff>124460</xdr:rowOff>
    </xdr:to>
    <xdr:sp>
      <xdr:nvSpPr>
        <xdr:cNvPr id="16572" name="Text Box 1"/>
        <xdr:cNvSpPr txBox="1"/>
      </xdr:nvSpPr>
      <xdr:spPr>
        <a:xfrm>
          <a:off x="3152140" y="1929320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589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5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615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634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658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677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6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701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720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769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788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7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812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831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855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874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8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922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941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4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5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6965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6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7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6984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8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699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125095</xdr:rowOff>
    </xdr:to>
    <xdr:sp>
      <xdr:nvSpPr>
        <xdr:cNvPr id="17008" name="Text Box 1"/>
        <xdr:cNvSpPr txBox="1"/>
      </xdr:nvSpPr>
      <xdr:spPr>
        <a:xfrm>
          <a:off x="3152140" y="1973897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0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1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35</xdr:row>
      <xdr:rowOff>0</xdr:rowOff>
    </xdr:from>
    <xdr:to>
      <xdr:col>5</xdr:col>
      <xdr:colOff>95250</xdr:colOff>
      <xdr:row>35</xdr:row>
      <xdr:rowOff>123825</xdr:rowOff>
    </xdr:to>
    <xdr:sp>
      <xdr:nvSpPr>
        <xdr:cNvPr id="17027" name="Text Box 1"/>
        <xdr:cNvSpPr txBox="1"/>
      </xdr:nvSpPr>
      <xdr:spPr>
        <a:xfrm>
          <a:off x="3153410" y="1973897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2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6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7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8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39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40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41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42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43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44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35</xdr:row>
      <xdr:rowOff>0</xdr:rowOff>
    </xdr:from>
    <xdr:to>
      <xdr:col>5</xdr:col>
      <xdr:colOff>95250</xdr:colOff>
      <xdr:row>35</xdr:row>
      <xdr:rowOff>124460</xdr:rowOff>
    </xdr:to>
    <xdr:sp>
      <xdr:nvSpPr>
        <xdr:cNvPr id="17045" name="Text Box 1"/>
        <xdr:cNvSpPr txBox="1"/>
      </xdr:nvSpPr>
      <xdr:spPr>
        <a:xfrm>
          <a:off x="3152140" y="1973897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062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088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0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107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131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150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174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193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1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242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261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285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2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304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328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347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395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3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414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1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2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438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3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4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457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5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6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7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125095</xdr:rowOff>
    </xdr:to>
    <xdr:sp>
      <xdr:nvSpPr>
        <xdr:cNvPr id="17481" name="Text Box 1"/>
        <xdr:cNvSpPr txBox="1"/>
      </xdr:nvSpPr>
      <xdr:spPr>
        <a:xfrm>
          <a:off x="3152140" y="2064194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8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49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36</xdr:row>
      <xdr:rowOff>0</xdr:rowOff>
    </xdr:from>
    <xdr:to>
      <xdr:col>5</xdr:col>
      <xdr:colOff>95250</xdr:colOff>
      <xdr:row>36</xdr:row>
      <xdr:rowOff>123825</xdr:rowOff>
    </xdr:to>
    <xdr:sp>
      <xdr:nvSpPr>
        <xdr:cNvPr id="17500" name="Text Box 1"/>
        <xdr:cNvSpPr txBox="1"/>
      </xdr:nvSpPr>
      <xdr:spPr>
        <a:xfrm>
          <a:off x="3153410" y="2064194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09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0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1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2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3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4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5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6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7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36</xdr:row>
      <xdr:rowOff>0</xdr:rowOff>
    </xdr:from>
    <xdr:to>
      <xdr:col>5</xdr:col>
      <xdr:colOff>95250</xdr:colOff>
      <xdr:row>36</xdr:row>
      <xdr:rowOff>124460</xdr:rowOff>
    </xdr:to>
    <xdr:sp>
      <xdr:nvSpPr>
        <xdr:cNvPr id="17518" name="Text Box 1"/>
        <xdr:cNvSpPr txBox="1"/>
      </xdr:nvSpPr>
      <xdr:spPr>
        <a:xfrm>
          <a:off x="3152140" y="2064194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535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561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580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5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604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623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647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666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6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715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734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758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777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7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801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820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868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887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89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0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911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1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2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930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3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4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125095</xdr:rowOff>
    </xdr:to>
    <xdr:sp>
      <xdr:nvSpPr>
        <xdr:cNvPr id="17954" name="Text Box 1"/>
        <xdr:cNvSpPr txBox="1"/>
      </xdr:nvSpPr>
      <xdr:spPr>
        <a:xfrm>
          <a:off x="3152140" y="215449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5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6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37</xdr:row>
      <xdr:rowOff>0</xdr:rowOff>
    </xdr:from>
    <xdr:to>
      <xdr:col>5</xdr:col>
      <xdr:colOff>95250</xdr:colOff>
      <xdr:row>37</xdr:row>
      <xdr:rowOff>123825</xdr:rowOff>
    </xdr:to>
    <xdr:sp>
      <xdr:nvSpPr>
        <xdr:cNvPr id="17973" name="Text Box 1"/>
        <xdr:cNvSpPr txBox="1"/>
      </xdr:nvSpPr>
      <xdr:spPr>
        <a:xfrm>
          <a:off x="3153410" y="215449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7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2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3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4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5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6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7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8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89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90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37</xdr:row>
      <xdr:rowOff>0</xdr:rowOff>
    </xdr:from>
    <xdr:to>
      <xdr:col>5</xdr:col>
      <xdr:colOff>95250</xdr:colOff>
      <xdr:row>37</xdr:row>
      <xdr:rowOff>124460</xdr:rowOff>
    </xdr:to>
    <xdr:sp>
      <xdr:nvSpPr>
        <xdr:cNvPr id="17991" name="Text Box 1"/>
        <xdr:cNvSpPr txBox="1"/>
      </xdr:nvSpPr>
      <xdr:spPr>
        <a:xfrm>
          <a:off x="3152140" y="215449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79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008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034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053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077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096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0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120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139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188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1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207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231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250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274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293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2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341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360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6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7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384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8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39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403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0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1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125095</xdr:rowOff>
    </xdr:to>
    <xdr:sp>
      <xdr:nvSpPr>
        <xdr:cNvPr id="18427" name="Text Box 1"/>
        <xdr:cNvSpPr txBox="1"/>
      </xdr:nvSpPr>
      <xdr:spPr>
        <a:xfrm>
          <a:off x="3152140" y="220275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2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3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38</xdr:row>
      <xdr:rowOff>0</xdr:rowOff>
    </xdr:from>
    <xdr:to>
      <xdr:col>5</xdr:col>
      <xdr:colOff>95250</xdr:colOff>
      <xdr:row>38</xdr:row>
      <xdr:rowOff>123825</xdr:rowOff>
    </xdr:to>
    <xdr:sp>
      <xdr:nvSpPr>
        <xdr:cNvPr id="18446" name="Text Box 1"/>
        <xdr:cNvSpPr txBox="1"/>
      </xdr:nvSpPr>
      <xdr:spPr>
        <a:xfrm>
          <a:off x="3153410" y="220275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4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5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6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7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8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59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60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61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62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63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38</xdr:row>
      <xdr:rowOff>0</xdr:rowOff>
    </xdr:from>
    <xdr:to>
      <xdr:col>5</xdr:col>
      <xdr:colOff>95250</xdr:colOff>
      <xdr:row>38</xdr:row>
      <xdr:rowOff>124460</xdr:rowOff>
    </xdr:to>
    <xdr:sp>
      <xdr:nvSpPr>
        <xdr:cNvPr id="18464" name="Text Box 1"/>
        <xdr:cNvSpPr txBox="1"/>
      </xdr:nvSpPr>
      <xdr:spPr>
        <a:xfrm>
          <a:off x="3152140" y="220275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481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4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507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526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550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569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593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5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612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661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680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6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704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723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747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766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7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814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1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833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3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4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857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5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6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876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7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8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89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125095</xdr:rowOff>
    </xdr:to>
    <xdr:sp>
      <xdr:nvSpPr>
        <xdr:cNvPr id="18900" name="Text Box 1"/>
        <xdr:cNvSpPr txBox="1"/>
      </xdr:nvSpPr>
      <xdr:spPr>
        <a:xfrm>
          <a:off x="3152140" y="2273871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0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1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39</xdr:row>
      <xdr:rowOff>0</xdr:rowOff>
    </xdr:from>
    <xdr:to>
      <xdr:col>5</xdr:col>
      <xdr:colOff>95250</xdr:colOff>
      <xdr:row>39</xdr:row>
      <xdr:rowOff>123825</xdr:rowOff>
    </xdr:to>
    <xdr:sp>
      <xdr:nvSpPr>
        <xdr:cNvPr id="18919" name="Text Box 1"/>
        <xdr:cNvSpPr txBox="1"/>
      </xdr:nvSpPr>
      <xdr:spPr>
        <a:xfrm>
          <a:off x="3153410" y="2273871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8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29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0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1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2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3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4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5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6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39</xdr:row>
      <xdr:rowOff>0</xdr:rowOff>
    </xdr:from>
    <xdr:to>
      <xdr:col>5</xdr:col>
      <xdr:colOff>95250</xdr:colOff>
      <xdr:row>39</xdr:row>
      <xdr:rowOff>124460</xdr:rowOff>
    </xdr:to>
    <xdr:sp>
      <xdr:nvSpPr>
        <xdr:cNvPr id="18937" name="Text Box 1"/>
        <xdr:cNvSpPr txBox="1"/>
      </xdr:nvSpPr>
      <xdr:spPr>
        <a:xfrm>
          <a:off x="3152140" y="2273871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8954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8980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89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8999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023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042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066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085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0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134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153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177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196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1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220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239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4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287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2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306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1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2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330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3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4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349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5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6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125095</xdr:rowOff>
    </xdr:to>
    <xdr:sp>
      <xdr:nvSpPr>
        <xdr:cNvPr id="19373" name="Text Box 1"/>
        <xdr:cNvSpPr txBox="1"/>
      </xdr:nvSpPr>
      <xdr:spPr>
        <a:xfrm>
          <a:off x="3152140" y="236416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7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8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40</xdr:row>
      <xdr:rowOff>0</xdr:rowOff>
    </xdr:from>
    <xdr:to>
      <xdr:col>5</xdr:col>
      <xdr:colOff>95250</xdr:colOff>
      <xdr:row>40</xdr:row>
      <xdr:rowOff>123825</xdr:rowOff>
    </xdr:to>
    <xdr:sp>
      <xdr:nvSpPr>
        <xdr:cNvPr id="19392" name="Text Box 1"/>
        <xdr:cNvSpPr txBox="1"/>
      </xdr:nvSpPr>
      <xdr:spPr>
        <a:xfrm>
          <a:off x="3153410" y="236416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39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1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2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3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4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5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6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7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8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09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40</xdr:row>
      <xdr:rowOff>0</xdr:rowOff>
    </xdr:from>
    <xdr:to>
      <xdr:col>5</xdr:col>
      <xdr:colOff>95250</xdr:colOff>
      <xdr:row>40</xdr:row>
      <xdr:rowOff>124460</xdr:rowOff>
    </xdr:to>
    <xdr:sp>
      <xdr:nvSpPr>
        <xdr:cNvPr id="19410" name="Text Box 1"/>
        <xdr:cNvSpPr txBox="1"/>
      </xdr:nvSpPr>
      <xdr:spPr>
        <a:xfrm>
          <a:off x="3152140" y="236416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427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453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472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496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4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515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539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558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5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607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626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650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669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693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6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712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760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779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8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79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803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0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1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822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2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3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125095</xdr:rowOff>
    </xdr:to>
    <xdr:sp>
      <xdr:nvSpPr>
        <xdr:cNvPr id="19846" name="Text Box 1"/>
        <xdr:cNvSpPr txBox="1"/>
      </xdr:nvSpPr>
      <xdr:spPr>
        <a:xfrm>
          <a:off x="3152140" y="241877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4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5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41</xdr:row>
      <xdr:rowOff>0</xdr:rowOff>
    </xdr:from>
    <xdr:to>
      <xdr:col>5</xdr:col>
      <xdr:colOff>95250</xdr:colOff>
      <xdr:row>41</xdr:row>
      <xdr:rowOff>123825</xdr:rowOff>
    </xdr:to>
    <xdr:sp>
      <xdr:nvSpPr>
        <xdr:cNvPr id="19865" name="Text Box 1"/>
        <xdr:cNvSpPr txBox="1"/>
      </xdr:nvSpPr>
      <xdr:spPr>
        <a:xfrm>
          <a:off x="3153410" y="241877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6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4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5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6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7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8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79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80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81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82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41</xdr:row>
      <xdr:rowOff>0</xdr:rowOff>
    </xdr:from>
    <xdr:to>
      <xdr:col>5</xdr:col>
      <xdr:colOff>95250</xdr:colOff>
      <xdr:row>41</xdr:row>
      <xdr:rowOff>124460</xdr:rowOff>
    </xdr:to>
    <xdr:sp>
      <xdr:nvSpPr>
        <xdr:cNvPr id="19883" name="Text Box 1"/>
        <xdr:cNvSpPr txBox="1"/>
      </xdr:nvSpPr>
      <xdr:spPr>
        <a:xfrm>
          <a:off x="3152140" y="241877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8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19900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19926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19945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19969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19988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199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012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031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080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0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099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123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142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166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185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1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1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233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252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5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6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276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7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8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295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29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0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1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125095</xdr:rowOff>
    </xdr:to>
    <xdr:sp>
      <xdr:nvSpPr>
        <xdr:cNvPr id="20319" name="Text Box 1"/>
        <xdr:cNvSpPr txBox="1"/>
      </xdr:nvSpPr>
      <xdr:spPr>
        <a:xfrm>
          <a:off x="3152140" y="254831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2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42</xdr:row>
      <xdr:rowOff>0</xdr:rowOff>
    </xdr:from>
    <xdr:to>
      <xdr:col>5</xdr:col>
      <xdr:colOff>95250</xdr:colOff>
      <xdr:row>42</xdr:row>
      <xdr:rowOff>123825</xdr:rowOff>
    </xdr:to>
    <xdr:sp>
      <xdr:nvSpPr>
        <xdr:cNvPr id="20338" name="Text Box 1"/>
        <xdr:cNvSpPr txBox="1"/>
      </xdr:nvSpPr>
      <xdr:spPr>
        <a:xfrm>
          <a:off x="3153410" y="254831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3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7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8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49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0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1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2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3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4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5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42</xdr:row>
      <xdr:rowOff>0</xdr:rowOff>
    </xdr:from>
    <xdr:to>
      <xdr:col>5</xdr:col>
      <xdr:colOff>95250</xdr:colOff>
      <xdr:row>42</xdr:row>
      <xdr:rowOff>124460</xdr:rowOff>
    </xdr:to>
    <xdr:sp>
      <xdr:nvSpPr>
        <xdr:cNvPr id="20356" name="Text Box 1"/>
        <xdr:cNvSpPr txBox="1"/>
      </xdr:nvSpPr>
      <xdr:spPr>
        <a:xfrm>
          <a:off x="3152140" y="254831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373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3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399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418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442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461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485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4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504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553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572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596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5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615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639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4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658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6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706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725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3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4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749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5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768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6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7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8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125095</xdr:rowOff>
    </xdr:to>
    <xdr:sp>
      <xdr:nvSpPr>
        <xdr:cNvPr id="20792" name="Text Box 1"/>
        <xdr:cNvSpPr txBox="1"/>
      </xdr:nvSpPr>
      <xdr:spPr>
        <a:xfrm>
          <a:off x="3152140" y="2628328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79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0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43</xdr:row>
      <xdr:rowOff>0</xdr:rowOff>
    </xdr:from>
    <xdr:to>
      <xdr:col>5</xdr:col>
      <xdr:colOff>95250</xdr:colOff>
      <xdr:row>43</xdr:row>
      <xdr:rowOff>123825</xdr:rowOff>
    </xdr:to>
    <xdr:sp>
      <xdr:nvSpPr>
        <xdr:cNvPr id="20811" name="Text Box 1"/>
        <xdr:cNvSpPr txBox="1"/>
      </xdr:nvSpPr>
      <xdr:spPr>
        <a:xfrm>
          <a:off x="3153410" y="2628328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1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0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1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2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3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4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5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6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7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8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43</xdr:row>
      <xdr:rowOff>0</xdr:rowOff>
    </xdr:from>
    <xdr:to>
      <xdr:col>5</xdr:col>
      <xdr:colOff>95250</xdr:colOff>
      <xdr:row>43</xdr:row>
      <xdr:rowOff>124460</xdr:rowOff>
    </xdr:to>
    <xdr:sp>
      <xdr:nvSpPr>
        <xdr:cNvPr id="20829" name="Text Box 1"/>
        <xdr:cNvSpPr txBox="1"/>
      </xdr:nvSpPr>
      <xdr:spPr>
        <a:xfrm>
          <a:off x="3152140" y="2628328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0846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0872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0891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8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0915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0934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0958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0977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09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1026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1045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1069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1088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0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1112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1131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1179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1198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1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0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1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1222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2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3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1241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4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5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125095</xdr:rowOff>
    </xdr:to>
    <xdr:sp>
      <xdr:nvSpPr>
        <xdr:cNvPr id="21265" name="Text Box 1"/>
        <xdr:cNvSpPr txBox="1"/>
      </xdr:nvSpPr>
      <xdr:spPr>
        <a:xfrm>
          <a:off x="3152140" y="2718625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6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7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44</xdr:row>
      <xdr:rowOff>0</xdr:rowOff>
    </xdr:from>
    <xdr:to>
      <xdr:col>5</xdr:col>
      <xdr:colOff>95250</xdr:colOff>
      <xdr:row>44</xdr:row>
      <xdr:rowOff>123825</xdr:rowOff>
    </xdr:to>
    <xdr:sp>
      <xdr:nvSpPr>
        <xdr:cNvPr id="21284" name="Text Box 1"/>
        <xdr:cNvSpPr txBox="1"/>
      </xdr:nvSpPr>
      <xdr:spPr>
        <a:xfrm>
          <a:off x="3153410" y="2718625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8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3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4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5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6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7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8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299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300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301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44</xdr:row>
      <xdr:rowOff>0</xdr:rowOff>
    </xdr:from>
    <xdr:to>
      <xdr:col>5</xdr:col>
      <xdr:colOff>95250</xdr:colOff>
      <xdr:row>44</xdr:row>
      <xdr:rowOff>124460</xdr:rowOff>
    </xdr:to>
    <xdr:sp>
      <xdr:nvSpPr>
        <xdr:cNvPr id="21302" name="Text Box 1"/>
        <xdr:cNvSpPr txBox="1"/>
      </xdr:nvSpPr>
      <xdr:spPr>
        <a:xfrm>
          <a:off x="3152140" y="2718625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319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345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364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388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3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407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431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450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4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499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518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542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561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585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5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604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652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671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7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8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695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69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0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714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1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2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125095</xdr:rowOff>
    </xdr:to>
    <xdr:sp>
      <xdr:nvSpPr>
        <xdr:cNvPr id="21738" name="Text Box 1"/>
        <xdr:cNvSpPr txBox="1"/>
      </xdr:nvSpPr>
      <xdr:spPr>
        <a:xfrm>
          <a:off x="3152140" y="12560935"/>
          <a:ext cx="85725" cy="12509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3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4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10795</xdr:colOff>
      <xdr:row>27</xdr:row>
      <xdr:rowOff>0</xdr:rowOff>
    </xdr:from>
    <xdr:to>
      <xdr:col>5</xdr:col>
      <xdr:colOff>95250</xdr:colOff>
      <xdr:row>27</xdr:row>
      <xdr:rowOff>123825</xdr:rowOff>
    </xdr:to>
    <xdr:sp>
      <xdr:nvSpPr>
        <xdr:cNvPr id="21757" name="Text Box 1"/>
        <xdr:cNvSpPr txBox="1"/>
      </xdr:nvSpPr>
      <xdr:spPr>
        <a:xfrm>
          <a:off x="3153410" y="12560935"/>
          <a:ext cx="84455" cy="1238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5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6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7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8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69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0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1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2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3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4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27</xdr:row>
      <xdr:rowOff>0</xdr:rowOff>
    </xdr:from>
    <xdr:to>
      <xdr:col>5</xdr:col>
      <xdr:colOff>95250</xdr:colOff>
      <xdr:row>27</xdr:row>
      <xdr:rowOff>124460</xdr:rowOff>
    </xdr:to>
    <xdr:sp>
      <xdr:nvSpPr>
        <xdr:cNvPr id="21775" name="Text Box 1"/>
        <xdr:cNvSpPr txBox="1"/>
      </xdr:nvSpPr>
      <xdr:spPr>
        <a:xfrm>
          <a:off x="3152140" y="1256093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76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77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78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79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80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81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82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83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9525</xdr:colOff>
      <xdr:row>46</xdr:row>
      <xdr:rowOff>0</xdr:rowOff>
    </xdr:from>
    <xdr:to>
      <xdr:col>5</xdr:col>
      <xdr:colOff>95250</xdr:colOff>
      <xdr:row>46</xdr:row>
      <xdr:rowOff>124460</xdr:rowOff>
    </xdr:to>
    <xdr:sp>
      <xdr:nvSpPr>
        <xdr:cNvPr id="21784" name="Text Box 1"/>
        <xdr:cNvSpPr txBox="1"/>
      </xdr:nvSpPr>
      <xdr:spPr>
        <a:xfrm>
          <a:off x="3152140" y="28686125"/>
          <a:ext cx="85725" cy="12446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3"/>
  <sheetViews>
    <sheetView tabSelected="1" zoomScale="140" zoomScaleNormal="140" topLeftCell="A16" workbookViewId="0">
      <selection activeCell="F7" sqref="F7"/>
    </sheetView>
  </sheetViews>
  <sheetFormatPr defaultColWidth="17.875" defaultRowHeight="11.25"/>
  <cols>
    <col min="1" max="1" width="5.625" style="2" customWidth="1"/>
    <col min="2" max="2" width="13.125" style="9" customWidth="1"/>
    <col min="3" max="4" width="7.5" style="9" customWidth="1"/>
    <col min="5" max="5" width="7.49166666666667" style="9" customWidth="1"/>
    <col min="6" max="6" width="52.375" style="10" customWidth="1"/>
    <col min="7" max="7" width="7.40833333333333" style="9" customWidth="1"/>
    <col min="8" max="8" width="7.14166666666667" style="9" customWidth="1"/>
    <col min="9" max="9" width="4.73333333333333" style="10" customWidth="1"/>
    <col min="10" max="10" width="16.7833333333333" style="10" customWidth="1"/>
    <col min="11" max="11" width="8.48333333333333" style="9" customWidth="1"/>
    <col min="12" max="13" width="8.48333333333333" style="10" customWidth="1"/>
    <col min="14" max="14" width="7.5" style="9" customWidth="1"/>
    <col min="15" max="15" width="7.675" style="9" customWidth="1"/>
    <col min="16" max="38" width="9" style="9" customWidth="1"/>
    <col min="39" max="16384" width="17.875" style="9"/>
  </cols>
  <sheetData>
    <row r="1" s="1" customFormat="1" ht="21" customHeight="1" spans="1:13">
      <c r="A1" s="11" t="s">
        <v>0</v>
      </c>
      <c r="B1" s="11"/>
      <c r="F1" s="12"/>
      <c r="G1" s="1"/>
      <c r="H1" s="1"/>
      <c r="I1" s="12"/>
      <c r="J1" s="12"/>
      <c r="K1" s="1"/>
      <c r="L1" s="12"/>
      <c r="M1" s="12"/>
    </row>
    <row r="2" s="2" customFormat="1" ht="24.95" customHeight="1" spans="1:15">
      <c r="A2" s="13" t="s">
        <v>1</v>
      </c>
      <c r="B2" s="13"/>
      <c r="C2" s="13"/>
      <c r="D2" s="13"/>
      <c r="E2" s="13"/>
      <c r="F2" s="14"/>
      <c r="G2" s="13"/>
      <c r="H2" s="13"/>
      <c r="I2" s="14"/>
      <c r="J2" s="14"/>
      <c r="K2" s="13"/>
      <c r="L2" s="14"/>
      <c r="M2" s="14"/>
      <c r="N2" s="13"/>
      <c r="O2" s="13"/>
    </row>
    <row r="3" s="3" customFormat="1" ht="21" customHeight="1" spans="1:16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6" t="s">
        <v>8</v>
      </c>
      <c r="H3" s="17"/>
      <c r="I3" s="47"/>
      <c r="J3" s="16" t="s">
        <v>9</v>
      </c>
      <c r="K3" s="17"/>
      <c r="L3" s="17"/>
      <c r="M3" s="47"/>
      <c r="N3" s="15" t="s">
        <v>10</v>
      </c>
      <c r="O3" s="15" t="s">
        <v>11</v>
      </c>
      <c r="P3" s="15" t="s">
        <v>12</v>
      </c>
    </row>
    <row r="4" s="3" customFormat="1" ht="22" customHeight="1" spans="1:16">
      <c r="A4" s="18"/>
      <c r="B4" s="18"/>
      <c r="C4" s="19"/>
      <c r="D4" s="19"/>
      <c r="E4" s="18"/>
      <c r="F4" s="18"/>
      <c r="G4" s="20" t="s">
        <v>13</v>
      </c>
      <c r="H4" s="20" t="s">
        <v>14</v>
      </c>
      <c r="I4" s="20" t="s">
        <v>15</v>
      </c>
      <c r="J4" s="20" t="s">
        <v>16</v>
      </c>
      <c r="K4" s="20" t="s">
        <v>17</v>
      </c>
      <c r="L4" s="20" t="s">
        <v>18</v>
      </c>
      <c r="M4" s="20" t="s">
        <v>19</v>
      </c>
      <c r="N4" s="18"/>
      <c r="O4" s="18"/>
      <c r="P4" s="18"/>
    </row>
    <row r="5" s="3" customFormat="1" ht="26" customHeight="1" spans="1:16">
      <c r="A5" s="20"/>
      <c r="B5" s="20" t="s">
        <v>20</v>
      </c>
      <c r="C5" s="21"/>
      <c r="D5" s="22"/>
      <c r="E5" s="20"/>
      <c r="F5" s="20"/>
      <c r="G5" s="20">
        <v>10423</v>
      </c>
      <c r="H5" s="20">
        <v>10423</v>
      </c>
      <c r="I5" s="20"/>
      <c r="J5" s="48"/>
      <c r="K5" s="20"/>
      <c r="L5" s="48"/>
      <c r="M5" s="48"/>
      <c r="N5" s="20"/>
      <c r="O5" s="20"/>
      <c r="P5" s="49"/>
    </row>
    <row r="6" ht="36" customHeight="1" spans="1:16">
      <c r="A6" s="23" t="s">
        <v>21</v>
      </c>
      <c r="B6" s="24" t="s">
        <v>22</v>
      </c>
      <c r="C6" s="24" t="s">
        <v>23</v>
      </c>
      <c r="D6" s="25" t="s">
        <v>24</v>
      </c>
      <c r="E6" s="24" t="s">
        <v>25</v>
      </c>
      <c r="F6" s="26" t="s">
        <v>26</v>
      </c>
      <c r="G6" s="24">
        <v>160.68</v>
      </c>
      <c r="H6" s="27">
        <v>160.68</v>
      </c>
      <c r="I6" s="26"/>
      <c r="J6" s="26" t="s">
        <v>27</v>
      </c>
      <c r="K6" s="24">
        <f>SUM(K7,K12)</f>
        <v>54</v>
      </c>
      <c r="L6" s="26">
        <f>SUM(L7,L12)</f>
        <v>0.0101</v>
      </c>
      <c r="M6" s="26">
        <f>SUM(M7,M12)</f>
        <v>0.0404</v>
      </c>
      <c r="N6" s="24" t="s">
        <v>28</v>
      </c>
      <c r="O6" s="24" t="s">
        <v>29</v>
      </c>
      <c r="P6" s="50"/>
    </row>
    <row r="7" ht="36" customHeight="1" spans="1:16">
      <c r="A7" s="28" t="s">
        <v>30</v>
      </c>
      <c r="B7" s="24" t="s">
        <v>31</v>
      </c>
      <c r="C7" s="24" t="s">
        <v>23</v>
      </c>
      <c r="D7" s="25" t="s">
        <v>24</v>
      </c>
      <c r="E7" s="24" t="s">
        <v>32</v>
      </c>
      <c r="F7" s="29" t="s">
        <v>33</v>
      </c>
      <c r="G7" s="30">
        <v>46.4</v>
      </c>
      <c r="H7" s="30">
        <v>46.4</v>
      </c>
      <c r="I7" s="29"/>
      <c r="J7" s="29" t="s">
        <v>27</v>
      </c>
      <c r="K7" s="30">
        <f>SUM(K8:K11)</f>
        <v>26</v>
      </c>
      <c r="L7" s="29">
        <f>SUM(L8:L11)</f>
        <v>0.0058</v>
      </c>
      <c r="M7" s="29">
        <f>SUM(M8:M11)</f>
        <v>0.0232</v>
      </c>
      <c r="N7" s="24" t="s">
        <v>28</v>
      </c>
      <c r="O7" s="24" t="s">
        <v>34</v>
      </c>
      <c r="P7" s="50"/>
    </row>
    <row r="8" ht="31" customHeight="1" spans="1:16">
      <c r="A8" s="23">
        <v>1</v>
      </c>
      <c r="B8" s="25" t="s">
        <v>35</v>
      </c>
      <c r="C8" s="25" t="s">
        <v>23</v>
      </c>
      <c r="D8" s="25" t="s">
        <v>24</v>
      </c>
      <c r="E8" s="25" t="s">
        <v>36</v>
      </c>
      <c r="F8" s="31" t="s">
        <v>37</v>
      </c>
      <c r="G8" s="32">
        <v>8.8</v>
      </c>
      <c r="H8" s="32">
        <v>8.8</v>
      </c>
      <c r="I8" s="31"/>
      <c r="J8" s="31" t="s">
        <v>38</v>
      </c>
      <c r="K8" s="32">
        <v>5</v>
      </c>
      <c r="L8" s="31">
        <v>0.0011</v>
      </c>
      <c r="M8" s="31">
        <v>0.0044</v>
      </c>
      <c r="N8" s="25" t="s">
        <v>28</v>
      </c>
      <c r="O8" s="25" t="s">
        <v>36</v>
      </c>
      <c r="P8" s="50"/>
    </row>
    <row r="9" ht="31" customHeight="1" spans="1:16">
      <c r="A9" s="23">
        <v>2</v>
      </c>
      <c r="B9" s="25" t="s">
        <v>35</v>
      </c>
      <c r="C9" s="25" t="s">
        <v>23</v>
      </c>
      <c r="D9" s="25" t="s">
        <v>24</v>
      </c>
      <c r="E9" s="25" t="s">
        <v>39</v>
      </c>
      <c r="F9" s="31" t="s">
        <v>40</v>
      </c>
      <c r="G9" s="32">
        <v>7.2</v>
      </c>
      <c r="H9" s="32">
        <v>7.2</v>
      </c>
      <c r="I9" s="31"/>
      <c r="J9" s="31" t="s">
        <v>41</v>
      </c>
      <c r="K9" s="32">
        <v>6</v>
      </c>
      <c r="L9" s="31">
        <v>0.0009</v>
      </c>
      <c r="M9" s="31">
        <v>0.0036</v>
      </c>
      <c r="N9" s="25" t="s">
        <v>28</v>
      </c>
      <c r="O9" s="25" t="s">
        <v>39</v>
      </c>
      <c r="P9" s="50"/>
    </row>
    <row r="10" ht="52" customHeight="1" spans="1:16">
      <c r="A10" s="23">
        <v>3</v>
      </c>
      <c r="B10" s="25" t="s">
        <v>35</v>
      </c>
      <c r="C10" s="25" t="s">
        <v>23</v>
      </c>
      <c r="D10" s="25" t="s">
        <v>24</v>
      </c>
      <c r="E10" s="25" t="s">
        <v>42</v>
      </c>
      <c r="F10" s="33" t="s">
        <v>43</v>
      </c>
      <c r="G10" s="34">
        <v>28.8</v>
      </c>
      <c r="H10" s="34">
        <v>28.8</v>
      </c>
      <c r="I10" s="33"/>
      <c r="J10" s="31" t="s">
        <v>44</v>
      </c>
      <c r="K10" s="32">
        <v>13</v>
      </c>
      <c r="L10" s="31">
        <v>0.0036</v>
      </c>
      <c r="M10" s="31">
        <v>0.0144</v>
      </c>
      <c r="N10" s="25" t="s">
        <v>28</v>
      </c>
      <c r="O10" s="25" t="s">
        <v>42</v>
      </c>
      <c r="P10" s="50"/>
    </row>
    <row r="11" ht="27" customHeight="1" spans="1:16">
      <c r="A11" s="23">
        <v>4</v>
      </c>
      <c r="B11" s="25" t="s">
        <v>35</v>
      </c>
      <c r="C11" s="25" t="s">
        <v>23</v>
      </c>
      <c r="D11" s="25" t="s">
        <v>24</v>
      </c>
      <c r="E11" s="25" t="s">
        <v>45</v>
      </c>
      <c r="F11" s="31" t="s">
        <v>46</v>
      </c>
      <c r="G11" s="32">
        <v>1.6</v>
      </c>
      <c r="H11" s="32">
        <v>1.6</v>
      </c>
      <c r="I11" s="31"/>
      <c r="J11" s="31" t="s">
        <v>47</v>
      </c>
      <c r="K11" s="32">
        <v>2</v>
      </c>
      <c r="L11" s="31">
        <v>0.0002</v>
      </c>
      <c r="M11" s="31">
        <v>0.0008</v>
      </c>
      <c r="N11" s="25" t="s">
        <v>28</v>
      </c>
      <c r="O11" s="25" t="s">
        <v>45</v>
      </c>
      <c r="P11" s="50"/>
    </row>
    <row r="12" ht="36" customHeight="1" spans="1:16">
      <c r="A12" s="28" t="s">
        <v>48</v>
      </c>
      <c r="B12" s="24" t="s">
        <v>49</v>
      </c>
      <c r="C12" s="24" t="s">
        <v>50</v>
      </c>
      <c r="D12" s="25" t="s">
        <v>24</v>
      </c>
      <c r="E12" s="24" t="s">
        <v>51</v>
      </c>
      <c r="F12" s="29" t="s">
        <v>52</v>
      </c>
      <c r="G12" s="30">
        <v>114.28</v>
      </c>
      <c r="H12" s="30">
        <v>114.28</v>
      </c>
      <c r="I12" s="29"/>
      <c r="J12" s="29" t="s">
        <v>53</v>
      </c>
      <c r="K12" s="30">
        <f>SUM(K13:K24)</f>
        <v>28</v>
      </c>
      <c r="L12" s="29">
        <f>SUM(L13:L24)</f>
        <v>0.0043</v>
      </c>
      <c r="M12" s="29">
        <f>SUM(M13:M24)</f>
        <v>0.0172</v>
      </c>
      <c r="N12" s="24" t="s">
        <v>28</v>
      </c>
      <c r="O12" s="24" t="s">
        <v>51</v>
      </c>
      <c r="P12" s="50"/>
    </row>
    <row r="13" ht="36" customHeight="1" spans="1:16">
      <c r="A13" s="23">
        <v>1</v>
      </c>
      <c r="B13" s="25" t="s">
        <v>54</v>
      </c>
      <c r="C13" s="25" t="s">
        <v>50</v>
      </c>
      <c r="D13" s="25" t="s">
        <v>24</v>
      </c>
      <c r="E13" s="25" t="s">
        <v>55</v>
      </c>
      <c r="F13" s="31" t="s">
        <v>56</v>
      </c>
      <c r="G13" s="32">
        <v>2.2</v>
      </c>
      <c r="H13" s="32">
        <v>2.2</v>
      </c>
      <c r="I13" s="31"/>
      <c r="J13" s="31" t="s">
        <v>57</v>
      </c>
      <c r="K13" s="32">
        <v>2</v>
      </c>
      <c r="L13" s="31">
        <v>0.0003</v>
      </c>
      <c r="M13" s="31">
        <v>0.0012</v>
      </c>
      <c r="N13" s="25" t="s">
        <v>28</v>
      </c>
      <c r="O13" s="25" t="s">
        <v>55</v>
      </c>
      <c r="P13" s="50"/>
    </row>
    <row r="14" ht="36" customHeight="1" spans="1:16">
      <c r="A14" s="23">
        <v>2</v>
      </c>
      <c r="B14" s="25" t="s">
        <v>54</v>
      </c>
      <c r="C14" s="25" t="s">
        <v>50</v>
      </c>
      <c r="D14" s="25" t="s">
        <v>24</v>
      </c>
      <c r="E14" s="25" t="s">
        <v>36</v>
      </c>
      <c r="F14" s="31" t="s">
        <v>58</v>
      </c>
      <c r="G14" s="32">
        <v>3.26</v>
      </c>
      <c r="H14" s="32">
        <v>3.26</v>
      </c>
      <c r="I14" s="31"/>
      <c r="J14" s="31" t="s">
        <v>59</v>
      </c>
      <c r="K14" s="32">
        <v>2</v>
      </c>
      <c r="L14" s="31">
        <v>0.0002</v>
      </c>
      <c r="M14" s="31">
        <v>0.0008</v>
      </c>
      <c r="N14" s="25" t="s">
        <v>28</v>
      </c>
      <c r="O14" s="25" t="s">
        <v>36</v>
      </c>
      <c r="P14" s="50"/>
    </row>
    <row r="15" ht="36" customHeight="1" spans="1:16">
      <c r="A15" s="23">
        <v>3</v>
      </c>
      <c r="B15" s="25" t="s">
        <v>54</v>
      </c>
      <c r="C15" s="25" t="s">
        <v>50</v>
      </c>
      <c r="D15" s="25" t="s">
        <v>24</v>
      </c>
      <c r="E15" s="25" t="s">
        <v>60</v>
      </c>
      <c r="F15" s="31" t="s">
        <v>61</v>
      </c>
      <c r="G15" s="32">
        <v>0.2</v>
      </c>
      <c r="H15" s="32">
        <v>0.2</v>
      </c>
      <c r="I15" s="31"/>
      <c r="J15" s="31" t="s">
        <v>62</v>
      </c>
      <c r="K15" s="32">
        <v>1</v>
      </c>
      <c r="L15" s="31">
        <v>0.0001</v>
      </c>
      <c r="M15" s="31">
        <v>0.0004</v>
      </c>
      <c r="N15" s="25" t="s">
        <v>28</v>
      </c>
      <c r="O15" s="25" t="s">
        <v>60</v>
      </c>
      <c r="P15" s="50"/>
    </row>
    <row r="16" ht="36" customHeight="1" spans="1:16">
      <c r="A16" s="23">
        <v>4</v>
      </c>
      <c r="B16" s="25" t="s">
        <v>54</v>
      </c>
      <c r="C16" s="25" t="s">
        <v>50</v>
      </c>
      <c r="D16" s="25" t="s">
        <v>24</v>
      </c>
      <c r="E16" s="25" t="s">
        <v>42</v>
      </c>
      <c r="F16" s="31" t="s">
        <v>63</v>
      </c>
      <c r="G16" s="32">
        <v>0.8</v>
      </c>
      <c r="H16" s="32">
        <v>0.8</v>
      </c>
      <c r="I16" s="31"/>
      <c r="J16" s="31" t="s">
        <v>64</v>
      </c>
      <c r="K16" s="32">
        <v>3</v>
      </c>
      <c r="L16" s="31">
        <v>0.0004</v>
      </c>
      <c r="M16" s="31">
        <v>0.0016</v>
      </c>
      <c r="N16" s="25" t="s">
        <v>28</v>
      </c>
      <c r="O16" s="25" t="s">
        <v>42</v>
      </c>
      <c r="P16" s="50"/>
    </row>
    <row r="17" ht="36" customHeight="1" spans="1:16">
      <c r="A17" s="23">
        <v>5</v>
      </c>
      <c r="B17" s="25" t="s">
        <v>54</v>
      </c>
      <c r="C17" s="25" t="s">
        <v>50</v>
      </c>
      <c r="D17" s="25" t="s">
        <v>24</v>
      </c>
      <c r="E17" s="25" t="s">
        <v>65</v>
      </c>
      <c r="F17" s="31" t="s">
        <v>66</v>
      </c>
      <c r="G17" s="32">
        <v>0.4</v>
      </c>
      <c r="H17" s="32">
        <v>0.4</v>
      </c>
      <c r="I17" s="31"/>
      <c r="J17" s="31" t="s">
        <v>62</v>
      </c>
      <c r="K17" s="32">
        <v>1</v>
      </c>
      <c r="L17" s="31">
        <v>0.0001</v>
      </c>
      <c r="M17" s="31">
        <v>0.0004</v>
      </c>
      <c r="N17" s="25" t="s">
        <v>28</v>
      </c>
      <c r="O17" s="25" t="s">
        <v>65</v>
      </c>
      <c r="P17" s="50"/>
    </row>
    <row r="18" ht="36" customHeight="1" spans="1:16">
      <c r="A18" s="23">
        <v>6</v>
      </c>
      <c r="B18" s="25" t="s">
        <v>54</v>
      </c>
      <c r="C18" s="25" t="s">
        <v>50</v>
      </c>
      <c r="D18" s="25" t="s">
        <v>24</v>
      </c>
      <c r="E18" s="25" t="s">
        <v>67</v>
      </c>
      <c r="F18" s="31" t="s">
        <v>68</v>
      </c>
      <c r="G18" s="32">
        <v>18.26</v>
      </c>
      <c r="H18" s="32">
        <v>18.26</v>
      </c>
      <c r="I18" s="31"/>
      <c r="J18" s="31" t="s">
        <v>64</v>
      </c>
      <c r="K18" s="32">
        <v>4</v>
      </c>
      <c r="L18" s="31">
        <v>0.0004</v>
      </c>
      <c r="M18" s="31">
        <v>0.0016</v>
      </c>
      <c r="N18" s="25" t="s">
        <v>28</v>
      </c>
      <c r="O18" s="25" t="s">
        <v>67</v>
      </c>
      <c r="P18" s="50"/>
    </row>
    <row r="19" ht="36" customHeight="1" spans="1:16">
      <c r="A19" s="23">
        <v>7</v>
      </c>
      <c r="B19" s="25" t="s">
        <v>54</v>
      </c>
      <c r="C19" s="25" t="s">
        <v>50</v>
      </c>
      <c r="D19" s="25" t="s">
        <v>24</v>
      </c>
      <c r="E19" s="25" t="s">
        <v>69</v>
      </c>
      <c r="F19" s="31" t="s">
        <v>70</v>
      </c>
      <c r="G19" s="32">
        <v>0.6</v>
      </c>
      <c r="H19" s="32">
        <v>0.6</v>
      </c>
      <c r="I19" s="31"/>
      <c r="J19" s="31" t="s">
        <v>57</v>
      </c>
      <c r="K19" s="32">
        <v>2</v>
      </c>
      <c r="L19" s="31">
        <v>0.0003</v>
      </c>
      <c r="M19" s="31">
        <v>0.0012</v>
      </c>
      <c r="N19" s="25" t="s">
        <v>28</v>
      </c>
      <c r="O19" s="25" t="s">
        <v>69</v>
      </c>
      <c r="P19" s="50"/>
    </row>
    <row r="20" ht="36" customHeight="1" spans="1:16">
      <c r="A20" s="23">
        <v>8</v>
      </c>
      <c r="B20" s="25" t="s">
        <v>54</v>
      </c>
      <c r="C20" s="25" t="s">
        <v>50</v>
      </c>
      <c r="D20" s="25" t="s">
        <v>24</v>
      </c>
      <c r="E20" s="25" t="s">
        <v>71</v>
      </c>
      <c r="F20" s="31" t="s">
        <v>72</v>
      </c>
      <c r="G20" s="32">
        <v>0.2</v>
      </c>
      <c r="H20" s="32">
        <v>0.2</v>
      </c>
      <c r="I20" s="31"/>
      <c r="J20" s="31" t="s">
        <v>62</v>
      </c>
      <c r="K20" s="32">
        <v>1</v>
      </c>
      <c r="L20" s="31">
        <v>0.0001</v>
      </c>
      <c r="M20" s="31">
        <v>0.0004</v>
      </c>
      <c r="N20" s="25" t="s">
        <v>28</v>
      </c>
      <c r="O20" s="25" t="s">
        <v>71</v>
      </c>
      <c r="P20" s="50"/>
    </row>
    <row r="21" ht="36" customHeight="1" spans="1:16">
      <c r="A21" s="23">
        <v>9</v>
      </c>
      <c r="B21" s="25" t="s">
        <v>54</v>
      </c>
      <c r="C21" s="25" t="s">
        <v>50</v>
      </c>
      <c r="D21" s="25" t="s">
        <v>24</v>
      </c>
      <c r="E21" s="25" t="s">
        <v>73</v>
      </c>
      <c r="F21" s="31" t="s">
        <v>74</v>
      </c>
      <c r="G21" s="32">
        <v>46.98</v>
      </c>
      <c r="H21" s="32">
        <v>46.98</v>
      </c>
      <c r="I21" s="31"/>
      <c r="J21" s="31" t="s">
        <v>75</v>
      </c>
      <c r="K21" s="32">
        <v>4</v>
      </c>
      <c r="L21" s="31">
        <v>0.001</v>
      </c>
      <c r="M21" s="31">
        <v>0.004</v>
      </c>
      <c r="N21" s="25" t="s">
        <v>28</v>
      </c>
      <c r="O21" s="25" t="s">
        <v>73</v>
      </c>
      <c r="P21" s="50"/>
    </row>
    <row r="22" ht="36" customHeight="1" spans="1:16">
      <c r="A22" s="23">
        <v>10</v>
      </c>
      <c r="B22" s="25" t="s">
        <v>54</v>
      </c>
      <c r="C22" s="25" t="s">
        <v>50</v>
      </c>
      <c r="D22" s="25" t="s">
        <v>24</v>
      </c>
      <c r="E22" s="25" t="s">
        <v>76</v>
      </c>
      <c r="F22" s="31" t="s">
        <v>77</v>
      </c>
      <c r="G22" s="32">
        <v>10.5</v>
      </c>
      <c r="H22" s="32">
        <v>10.5</v>
      </c>
      <c r="I22" s="31"/>
      <c r="J22" s="31" t="s">
        <v>64</v>
      </c>
      <c r="K22" s="32">
        <v>1</v>
      </c>
      <c r="L22" s="31">
        <v>0.0004</v>
      </c>
      <c r="M22" s="31">
        <v>0.0016</v>
      </c>
      <c r="N22" s="25" t="s">
        <v>28</v>
      </c>
      <c r="O22" s="25" t="s">
        <v>76</v>
      </c>
      <c r="P22" s="50"/>
    </row>
    <row r="23" ht="36" customHeight="1" spans="1:16">
      <c r="A23" s="23">
        <v>11</v>
      </c>
      <c r="B23" s="25" t="s">
        <v>54</v>
      </c>
      <c r="C23" s="25" t="s">
        <v>50</v>
      </c>
      <c r="D23" s="25" t="s">
        <v>24</v>
      </c>
      <c r="E23" s="25" t="s">
        <v>78</v>
      </c>
      <c r="F23" s="31" t="s">
        <v>79</v>
      </c>
      <c r="G23" s="32">
        <v>25.4</v>
      </c>
      <c r="H23" s="32">
        <v>25.4</v>
      </c>
      <c r="I23" s="31"/>
      <c r="J23" s="31" t="s">
        <v>80</v>
      </c>
      <c r="K23" s="32">
        <v>4</v>
      </c>
      <c r="L23" s="31">
        <v>0.0006</v>
      </c>
      <c r="M23" s="31">
        <v>0.0024</v>
      </c>
      <c r="N23" s="25" t="s">
        <v>28</v>
      </c>
      <c r="O23" s="25" t="s">
        <v>78</v>
      </c>
      <c r="P23" s="50"/>
    </row>
    <row r="24" ht="36" customHeight="1" spans="1:16">
      <c r="A24" s="23">
        <v>12</v>
      </c>
      <c r="B24" s="25" t="s">
        <v>54</v>
      </c>
      <c r="C24" s="25" t="s">
        <v>50</v>
      </c>
      <c r="D24" s="25" t="s">
        <v>24</v>
      </c>
      <c r="E24" s="25" t="s">
        <v>81</v>
      </c>
      <c r="F24" s="31" t="s">
        <v>82</v>
      </c>
      <c r="G24" s="32">
        <v>5.48</v>
      </c>
      <c r="H24" s="32">
        <v>5.48</v>
      </c>
      <c r="I24" s="31"/>
      <c r="J24" s="31" t="s">
        <v>64</v>
      </c>
      <c r="K24" s="32">
        <v>3</v>
      </c>
      <c r="L24" s="31">
        <v>0.0004</v>
      </c>
      <c r="M24" s="31">
        <v>0.0016</v>
      </c>
      <c r="N24" s="25" t="s">
        <v>28</v>
      </c>
      <c r="O24" s="25" t="s">
        <v>81</v>
      </c>
      <c r="P24" s="50"/>
    </row>
    <row r="25" s="4" customFormat="1" ht="53.1" customHeight="1" spans="1:16">
      <c r="A25" s="28" t="s">
        <v>83</v>
      </c>
      <c r="B25" s="35" t="s">
        <v>84</v>
      </c>
      <c r="C25" s="28" t="s">
        <v>50</v>
      </c>
      <c r="D25" s="28" t="s">
        <v>85</v>
      </c>
      <c r="E25" s="35" t="s">
        <v>86</v>
      </c>
      <c r="F25" s="36" t="s">
        <v>87</v>
      </c>
      <c r="G25" s="37">
        <v>375.9</v>
      </c>
      <c r="H25" s="37">
        <v>375.9</v>
      </c>
      <c r="I25" s="36"/>
      <c r="J25" s="36" t="s">
        <v>88</v>
      </c>
      <c r="K25" s="37">
        <f>SUM(K26:K45)</f>
        <v>184</v>
      </c>
      <c r="L25" s="36">
        <f>SUM(L26:L45)</f>
        <v>0.0856</v>
      </c>
      <c r="M25" s="36">
        <f>SUM(M26:M45)</f>
        <v>0.3852</v>
      </c>
      <c r="N25" s="28" t="s">
        <v>89</v>
      </c>
      <c r="O25" s="35" t="s">
        <v>86</v>
      </c>
      <c r="P25" s="51"/>
    </row>
    <row r="26" s="5" customFormat="1" ht="78" customHeight="1" spans="1:16">
      <c r="A26" s="38">
        <v>1</v>
      </c>
      <c r="B26" s="38" t="s">
        <v>90</v>
      </c>
      <c r="C26" s="38" t="s">
        <v>91</v>
      </c>
      <c r="D26" s="38" t="s">
        <v>85</v>
      </c>
      <c r="E26" s="38" t="s">
        <v>55</v>
      </c>
      <c r="F26" s="39" t="s">
        <v>92</v>
      </c>
      <c r="G26" s="38">
        <v>30.2</v>
      </c>
      <c r="H26" s="38">
        <v>30.2</v>
      </c>
      <c r="I26" s="39"/>
      <c r="J26" s="39" t="s">
        <v>93</v>
      </c>
      <c r="K26" s="38">
        <v>9</v>
      </c>
      <c r="L26" s="39">
        <v>0.0071</v>
      </c>
      <c r="M26" s="39">
        <v>0.032</v>
      </c>
      <c r="N26" s="38" t="s">
        <v>89</v>
      </c>
      <c r="O26" s="38" t="s">
        <v>55</v>
      </c>
      <c r="P26" s="52"/>
    </row>
    <row r="27" s="5" customFormat="1" ht="62" customHeight="1" spans="1:16">
      <c r="A27" s="38">
        <v>2</v>
      </c>
      <c r="B27" s="38" t="s">
        <v>90</v>
      </c>
      <c r="C27" s="38" t="s">
        <v>91</v>
      </c>
      <c r="D27" s="38" t="s">
        <v>85</v>
      </c>
      <c r="E27" s="38" t="s">
        <v>36</v>
      </c>
      <c r="F27" s="39" t="s">
        <v>94</v>
      </c>
      <c r="G27" s="38">
        <v>9.6</v>
      </c>
      <c r="H27" s="38">
        <v>9.6</v>
      </c>
      <c r="I27" s="39"/>
      <c r="J27" s="39" t="s">
        <v>95</v>
      </c>
      <c r="K27" s="38">
        <v>8</v>
      </c>
      <c r="L27" s="39">
        <v>0.0024</v>
      </c>
      <c r="M27" s="39">
        <v>0.0108</v>
      </c>
      <c r="N27" s="38" t="s">
        <v>89</v>
      </c>
      <c r="O27" s="38" t="s">
        <v>36</v>
      </c>
      <c r="P27" s="52"/>
    </row>
    <row r="28" s="5" customFormat="1" ht="62" customHeight="1" spans="1:16">
      <c r="A28" s="38">
        <v>3</v>
      </c>
      <c r="B28" s="38" t="s">
        <v>90</v>
      </c>
      <c r="C28" s="38" t="s">
        <v>91</v>
      </c>
      <c r="D28" s="38" t="s">
        <v>85</v>
      </c>
      <c r="E28" s="38" t="s">
        <v>60</v>
      </c>
      <c r="F28" s="39" t="s">
        <v>96</v>
      </c>
      <c r="G28" s="38">
        <v>19.1</v>
      </c>
      <c r="H28" s="38">
        <v>19.1</v>
      </c>
      <c r="I28" s="39"/>
      <c r="J28" s="39" t="s">
        <v>97</v>
      </c>
      <c r="K28" s="38">
        <v>8</v>
      </c>
      <c r="L28" s="39">
        <v>0.004</v>
      </c>
      <c r="M28" s="39">
        <v>0.018</v>
      </c>
      <c r="N28" s="38" t="s">
        <v>89</v>
      </c>
      <c r="O28" s="38" t="s">
        <v>60</v>
      </c>
      <c r="P28" s="52"/>
    </row>
    <row r="29" s="5" customFormat="1" ht="64" customHeight="1" spans="1:16">
      <c r="A29" s="38">
        <v>4</v>
      </c>
      <c r="B29" s="38" t="s">
        <v>90</v>
      </c>
      <c r="C29" s="38" t="s">
        <v>91</v>
      </c>
      <c r="D29" s="38" t="s">
        <v>85</v>
      </c>
      <c r="E29" s="38" t="s">
        <v>39</v>
      </c>
      <c r="F29" s="39" t="s">
        <v>98</v>
      </c>
      <c r="G29" s="38">
        <v>14</v>
      </c>
      <c r="H29" s="38">
        <v>14</v>
      </c>
      <c r="I29" s="39"/>
      <c r="J29" s="39" t="s">
        <v>99</v>
      </c>
      <c r="K29" s="38">
        <v>9</v>
      </c>
      <c r="L29" s="39">
        <v>0.0029</v>
      </c>
      <c r="M29" s="39">
        <v>0.013</v>
      </c>
      <c r="N29" s="38" t="s">
        <v>89</v>
      </c>
      <c r="O29" s="38" t="s">
        <v>39</v>
      </c>
      <c r="P29" s="52"/>
    </row>
    <row r="30" s="5" customFormat="1" ht="91" customHeight="1" spans="1:16">
      <c r="A30" s="38">
        <v>5</v>
      </c>
      <c r="B30" s="38" t="s">
        <v>90</v>
      </c>
      <c r="C30" s="38" t="s">
        <v>91</v>
      </c>
      <c r="D30" s="38" t="s">
        <v>85</v>
      </c>
      <c r="E30" s="38" t="s">
        <v>42</v>
      </c>
      <c r="F30" s="39" t="s">
        <v>100</v>
      </c>
      <c r="G30" s="38">
        <v>24.3</v>
      </c>
      <c r="H30" s="38">
        <v>24.3</v>
      </c>
      <c r="I30" s="39"/>
      <c r="J30" s="39" t="s">
        <v>101</v>
      </c>
      <c r="K30" s="38">
        <v>15</v>
      </c>
      <c r="L30" s="39">
        <v>0.0053</v>
      </c>
      <c r="M30" s="39">
        <v>0.0239</v>
      </c>
      <c r="N30" s="38" t="s">
        <v>89</v>
      </c>
      <c r="O30" s="38" t="s">
        <v>42</v>
      </c>
      <c r="P30" s="52"/>
    </row>
    <row r="31" s="5" customFormat="1" ht="91" customHeight="1" spans="1:16">
      <c r="A31" s="38">
        <v>6</v>
      </c>
      <c r="B31" s="38" t="s">
        <v>90</v>
      </c>
      <c r="C31" s="38" t="s">
        <v>91</v>
      </c>
      <c r="D31" s="38" t="s">
        <v>85</v>
      </c>
      <c r="E31" s="38" t="s">
        <v>102</v>
      </c>
      <c r="F31" s="39" t="s">
        <v>103</v>
      </c>
      <c r="G31" s="38">
        <v>27.1</v>
      </c>
      <c r="H31" s="38">
        <v>27.1</v>
      </c>
      <c r="I31" s="39"/>
      <c r="J31" s="39" t="s">
        <v>104</v>
      </c>
      <c r="K31" s="38">
        <v>13</v>
      </c>
      <c r="L31" s="39">
        <v>0.0074</v>
      </c>
      <c r="M31" s="39">
        <v>0.0333</v>
      </c>
      <c r="N31" s="38" t="s">
        <v>89</v>
      </c>
      <c r="O31" s="38" t="s">
        <v>102</v>
      </c>
      <c r="P31" s="52"/>
    </row>
    <row r="32" s="5" customFormat="1" ht="62" customHeight="1" spans="1:16">
      <c r="A32" s="38">
        <v>7</v>
      </c>
      <c r="B32" s="38" t="s">
        <v>90</v>
      </c>
      <c r="C32" s="38" t="s">
        <v>91</v>
      </c>
      <c r="D32" s="38" t="s">
        <v>85</v>
      </c>
      <c r="E32" s="38" t="s">
        <v>65</v>
      </c>
      <c r="F32" s="39" t="s">
        <v>105</v>
      </c>
      <c r="G32" s="38">
        <v>7.3</v>
      </c>
      <c r="H32" s="38">
        <v>7.3</v>
      </c>
      <c r="I32" s="39"/>
      <c r="J32" s="39" t="s">
        <v>106</v>
      </c>
      <c r="K32" s="38">
        <v>7</v>
      </c>
      <c r="L32" s="39">
        <v>0.0029</v>
      </c>
      <c r="M32" s="39">
        <v>0.013</v>
      </c>
      <c r="N32" s="38" t="s">
        <v>89</v>
      </c>
      <c r="O32" s="38" t="s">
        <v>65</v>
      </c>
      <c r="P32" s="52"/>
    </row>
    <row r="33" s="5" customFormat="1" ht="89" customHeight="1" spans="1:16">
      <c r="A33" s="38">
        <v>8</v>
      </c>
      <c r="B33" s="38" t="s">
        <v>90</v>
      </c>
      <c r="C33" s="38" t="s">
        <v>91</v>
      </c>
      <c r="D33" s="38" t="s">
        <v>85</v>
      </c>
      <c r="E33" s="38" t="s">
        <v>67</v>
      </c>
      <c r="F33" s="39" t="s">
        <v>107</v>
      </c>
      <c r="G33" s="38">
        <v>43</v>
      </c>
      <c r="H33" s="38">
        <v>43</v>
      </c>
      <c r="I33" s="39"/>
      <c r="J33" s="39" t="s">
        <v>108</v>
      </c>
      <c r="K33" s="38">
        <v>14</v>
      </c>
      <c r="L33" s="39">
        <v>0.0092</v>
      </c>
      <c r="M33" s="39">
        <v>0.0414</v>
      </c>
      <c r="N33" s="38" t="s">
        <v>89</v>
      </c>
      <c r="O33" s="38" t="s">
        <v>67</v>
      </c>
      <c r="P33" s="52"/>
    </row>
    <row r="34" s="5" customFormat="1" ht="71.1" customHeight="1" spans="1:16">
      <c r="A34" s="38">
        <v>9</v>
      </c>
      <c r="B34" s="38" t="s">
        <v>90</v>
      </c>
      <c r="C34" s="38" t="s">
        <v>91</v>
      </c>
      <c r="D34" s="38" t="s">
        <v>85</v>
      </c>
      <c r="E34" s="38" t="s">
        <v>69</v>
      </c>
      <c r="F34" s="39" t="s">
        <v>109</v>
      </c>
      <c r="G34" s="38">
        <v>31.4</v>
      </c>
      <c r="H34" s="38">
        <v>31.4</v>
      </c>
      <c r="I34" s="39"/>
      <c r="J34" s="39" t="s">
        <v>110</v>
      </c>
      <c r="K34" s="38">
        <v>9</v>
      </c>
      <c r="L34" s="39">
        <v>0.0068</v>
      </c>
      <c r="M34" s="39">
        <v>0.0306</v>
      </c>
      <c r="N34" s="38" t="s">
        <v>89</v>
      </c>
      <c r="O34" s="38" t="s">
        <v>69</v>
      </c>
      <c r="P34" s="52"/>
    </row>
    <row r="35" s="6" customFormat="1" ht="35.1" customHeight="1" spans="1:16">
      <c r="A35" s="38">
        <v>10</v>
      </c>
      <c r="B35" s="38" t="s">
        <v>90</v>
      </c>
      <c r="C35" s="38" t="s">
        <v>91</v>
      </c>
      <c r="D35" s="38" t="s">
        <v>85</v>
      </c>
      <c r="E35" s="38" t="s">
        <v>71</v>
      </c>
      <c r="F35" s="39" t="s">
        <v>111</v>
      </c>
      <c r="G35" s="38">
        <v>5</v>
      </c>
      <c r="H35" s="38">
        <v>5</v>
      </c>
      <c r="I35" s="39"/>
      <c r="J35" s="39" t="s">
        <v>112</v>
      </c>
      <c r="K35" s="38">
        <v>4</v>
      </c>
      <c r="L35" s="39">
        <v>0.001</v>
      </c>
      <c r="M35" s="39">
        <v>0.0045</v>
      </c>
      <c r="N35" s="38" t="s">
        <v>89</v>
      </c>
      <c r="O35" s="38" t="s">
        <v>71</v>
      </c>
      <c r="P35" s="53"/>
    </row>
    <row r="36" s="5" customFormat="1" ht="71.1" customHeight="1" spans="1:16">
      <c r="A36" s="38">
        <v>11</v>
      </c>
      <c r="B36" s="38" t="s">
        <v>90</v>
      </c>
      <c r="C36" s="38" t="s">
        <v>91</v>
      </c>
      <c r="D36" s="38" t="s">
        <v>85</v>
      </c>
      <c r="E36" s="38" t="s">
        <v>73</v>
      </c>
      <c r="F36" s="39" t="s">
        <v>113</v>
      </c>
      <c r="G36" s="38">
        <v>35</v>
      </c>
      <c r="H36" s="38">
        <v>35</v>
      </c>
      <c r="I36" s="39"/>
      <c r="J36" s="39" t="s">
        <v>114</v>
      </c>
      <c r="K36" s="38">
        <v>11</v>
      </c>
      <c r="L36" s="39">
        <v>0.0071</v>
      </c>
      <c r="M36" s="39">
        <v>0.0319</v>
      </c>
      <c r="N36" s="38" t="s">
        <v>89</v>
      </c>
      <c r="O36" s="38" t="s">
        <v>73</v>
      </c>
      <c r="P36" s="52"/>
    </row>
    <row r="37" s="5" customFormat="1" ht="71.1" customHeight="1" spans="1:16">
      <c r="A37" s="38">
        <v>12</v>
      </c>
      <c r="B37" s="38" t="s">
        <v>90</v>
      </c>
      <c r="C37" s="38" t="s">
        <v>91</v>
      </c>
      <c r="D37" s="38" t="s">
        <v>85</v>
      </c>
      <c r="E37" s="38" t="s">
        <v>45</v>
      </c>
      <c r="F37" s="39" t="s">
        <v>115</v>
      </c>
      <c r="G37" s="38">
        <v>17.4</v>
      </c>
      <c r="H37" s="38">
        <v>17.4</v>
      </c>
      <c r="I37" s="39"/>
      <c r="J37" s="39" t="s">
        <v>116</v>
      </c>
      <c r="K37" s="38">
        <v>9</v>
      </c>
      <c r="L37" s="39">
        <v>0.0038</v>
      </c>
      <c r="M37" s="39">
        <v>0.0171</v>
      </c>
      <c r="N37" s="38" t="s">
        <v>89</v>
      </c>
      <c r="O37" s="38" t="s">
        <v>45</v>
      </c>
      <c r="P37" s="52"/>
    </row>
    <row r="38" s="5" customFormat="1" ht="38" customHeight="1" spans="1:16">
      <c r="A38" s="38">
        <v>13</v>
      </c>
      <c r="B38" s="38" t="s">
        <v>90</v>
      </c>
      <c r="C38" s="38" t="s">
        <v>50</v>
      </c>
      <c r="D38" s="38" t="s">
        <v>85</v>
      </c>
      <c r="E38" s="38" t="s">
        <v>117</v>
      </c>
      <c r="F38" s="39" t="s">
        <v>118</v>
      </c>
      <c r="G38" s="38">
        <v>5.5</v>
      </c>
      <c r="H38" s="38">
        <v>5.5</v>
      </c>
      <c r="I38" s="39"/>
      <c r="J38" s="39" t="s">
        <v>119</v>
      </c>
      <c r="K38" s="38">
        <v>4</v>
      </c>
      <c r="L38" s="39">
        <v>0.0011</v>
      </c>
      <c r="M38" s="39">
        <v>0.005</v>
      </c>
      <c r="N38" s="38" t="s">
        <v>89</v>
      </c>
      <c r="O38" s="38" t="s">
        <v>117</v>
      </c>
      <c r="P38" s="52"/>
    </row>
    <row r="39" s="5" customFormat="1" ht="56" customHeight="1" spans="1:16">
      <c r="A39" s="38">
        <v>14</v>
      </c>
      <c r="B39" s="38" t="s">
        <v>90</v>
      </c>
      <c r="C39" s="38" t="s">
        <v>91</v>
      </c>
      <c r="D39" s="38" t="s">
        <v>85</v>
      </c>
      <c r="E39" s="38" t="s">
        <v>120</v>
      </c>
      <c r="F39" s="39" t="s">
        <v>121</v>
      </c>
      <c r="G39" s="38">
        <v>7.7</v>
      </c>
      <c r="H39" s="38">
        <v>7.7</v>
      </c>
      <c r="I39" s="39"/>
      <c r="J39" s="39" t="s">
        <v>122</v>
      </c>
      <c r="K39" s="38">
        <v>6</v>
      </c>
      <c r="L39" s="39">
        <v>0.002</v>
      </c>
      <c r="M39" s="39">
        <v>0.009</v>
      </c>
      <c r="N39" s="38" t="s">
        <v>89</v>
      </c>
      <c r="O39" s="38" t="s">
        <v>120</v>
      </c>
      <c r="P39" s="52"/>
    </row>
    <row r="40" s="5" customFormat="1" ht="71.1" customHeight="1" spans="1:16">
      <c r="A40" s="38">
        <v>15</v>
      </c>
      <c r="B40" s="38" t="s">
        <v>90</v>
      </c>
      <c r="C40" s="38" t="s">
        <v>91</v>
      </c>
      <c r="D40" s="38" t="s">
        <v>85</v>
      </c>
      <c r="E40" s="38" t="s">
        <v>123</v>
      </c>
      <c r="F40" s="39" t="s">
        <v>124</v>
      </c>
      <c r="G40" s="38">
        <v>11.7</v>
      </c>
      <c r="H40" s="38">
        <v>11.7</v>
      </c>
      <c r="I40" s="39"/>
      <c r="J40" s="39" t="s">
        <v>125</v>
      </c>
      <c r="K40" s="38">
        <v>11</v>
      </c>
      <c r="L40" s="39">
        <v>0.0026</v>
      </c>
      <c r="M40" s="39">
        <v>0.0117</v>
      </c>
      <c r="N40" s="38" t="s">
        <v>89</v>
      </c>
      <c r="O40" s="38" t="s">
        <v>123</v>
      </c>
      <c r="P40" s="52"/>
    </row>
    <row r="41" s="5" customFormat="1" ht="43" customHeight="1" spans="1:16">
      <c r="A41" s="38">
        <v>16</v>
      </c>
      <c r="B41" s="38" t="s">
        <v>90</v>
      </c>
      <c r="C41" s="38" t="s">
        <v>50</v>
      </c>
      <c r="D41" s="38" t="s">
        <v>85</v>
      </c>
      <c r="E41" s="38" t="s">
        <v>126</v>
      </c>
      <c r="F41" s="39" t="s">
        <v>127</v>
      </c>
      <c r="G41" s="38">
        <v>9</v>
      </c>
      <c r="H41" s="38">
        <v>9</v>
      </c>
      <c r="I41" s="39"/>
      <c r="J41" s="39" t="s">
        <v>128</v>
      </c>
      <c r="K41" s="38">
        <v>6</v>
      </c>
      <c r="L41" s="39">
        <v>0.0018</v>
      </c>
      <c r="M41" s="39">
        <v>0.0081</v>
      </c>
      <c r="N41" s="38" t="s">
        <v>89</v>
      </c>
      <c r="O41" s="38" t="s">
        <v>126</v>
      </c>
      <c r="P41" s="52"/>
    </row>
    <row r="42" s="7" customFormat="1" ht="102" customHeight="1" spans="1:16">
      <c r="A42" s="40">
        <v>17</v>
      </c>
      <c r="B42" s="40" t="s">
        <v>90</v>
      </c>
      <c r="C42" s="40" t="s">
        <v>91</v>
      </c>
      <c r="D42" s="38" t="s">
        <v>85</v>
      </c>
      <c r="E42" s="40" t="s">
        <v>129</v>
      </c>
      <c r="F42" s="41" t="s">
        <v>130</v>
      </c>
      <c r="G42" s="40">
        <v>22.2</v>
      </c>
      <c r="H42" s="40">
        <v>22.2</v>
      </c>
      <c r="I42" s="41"/>
      <c r="J42" s="41" t="s">
        <v>131</v>
      </c>
      <c r="K42" s="40">
        <v>13</v>
      </c>
      <c r="L42" s="41">
        <v>0.0055</v>
      </c>
      <c r="M42" s="41">
        <v>0.0248</v>
      </c>
      <c r="N42" s="40" t="s">
        <v>89</v>
      </c>
      <c r="O42" s="40" t="s">
        <v>129</v>
      </c>
      <c r="P42" s="54"/>
    </row>
    <row r="43" s="5" customFormat="1" ht="63" customHeight="1" spans="1:16">
      <c r="A43" s="38">
        <v>18</v>
      </c>
      <c r="B43" s="38" t="s">
        <v>90</v>
      </c>
      <c r="C43" s="38" t="s">
        <v>91</v>
      </c>
      <c r="D43" s="38" t="s">
        <v>85</v>
      </c>
      <c r="E43" s="38" t="s">
        <v>76</v>
      </c>
      <c r="F43" s="39" t="s">
        <v>132</v>
      </c>
      <c r="G43" s="38">
        <v>14.2</v>
      </c>
      <c r="H43" s="38">
        <v>14.2</v>
      </c>
      <c r="I43" s="39"/>
      <c r="J43" s="39" t="s">
        <v>133</v>
      </c>
      <c r="K43" s="38">
        <v>9</v>
      </c>
      <c r="L43" s="39">
        <v>0.0034</v>
      </c>
      <c r="M43" s="39">
        <v>0.0153</v>
      </c>
      <c r="N43" s="38" t="s">
        <v>89</v>
      </c>
      <c r="O43" s="38" t="s">
        <v>76</v>
      </c>
      <c r="P43" s="52"/>
    </row>
    <row r="44" s="5" customFormat="1" ht="71.1" customHeight="1" spans="1:16">
      <c r="A44" s="38">
        <v>19</v>
      </c>
      <c r="B44" s="38" t="s">
        <v>90</v>
      </c>
      <c r="C44" s="38" t="s">
        <v>91</v>
      </c>
      <c r="D44" s="38" t="s">
        <v>85</v>
      </c>
      <c r="E44" s="38" t="s">
        <v>78</v>
      </c>
      <c r="F44" s="39" t="s">
        <v>134</v>
      </c>
      <c r="G44" s="38">
        <v>18.6</v>
      </c>
      <c r="H44" s="38">
        <v>18.6</v>
      </c>
      <c r="I44" s="39"/>
      <c r="J44" s="39" t="s">
        <v>135</v>
      </c>
      <c r="K44" s="38">
        <v>11</v>
      </c>
      <c r="L44" s="39">
        <v>0.0043</v>
      </c>
      <c r="M44" s="39">
        <v>0.0193</v>
      </c>
      <c r="N44" s="38" t="s">
        <v>89</v>
      </c>
      <c r="O44" s="38" t="s">
        <v>78</v>
      </c>
      <c r="P44" s="52"/>
    </row>
    <row r="45" s="5" customFormat="1" ht="71.1" customHeight="1" spans="1:16">
      <c r="A45" s="38">
        <v>20</v>
      </c>
      <c r="B45" s="38" t="s">
        <v>90</v>
      </c>
      <c r="C45" s="38" t="s">
        <v>50</v>
      </c>
      <c r="D45" s="38" t="s">
        <v>85</v>
      </c>
      <c r="E45" s="38" t="s">
        <v>81</v>
      </c>
      <c r="F45" s="39" t="s">
        <v>136</v>
      </c>
      <c r="G45" s="38">
        <v>23.6</v>
      </c>
      <c r="H45" s="38">
        <v>23.6</v>
      </c>
      <c r="I45" s="39"/>
      <c r="J45" s="39" t="s">
        <v>137</v>
      </c>
      <c r="K45" s="38">
        <v>8</v>
      </c>
      <c r="L45" s="39">
        <v>0.005</v>
      </c>
      <c r="M45" s="39">
        <v>0.0225</v>
      </c>
      <c r="N45" s="38" t="s">
        <v>89</v>
      </c>
      <c r="O45" s="38" t="s">
        <v>81</v>
      </c>
      <c r="P45" s="52"/>
    </row>
    <row r="46" s="8" customFormat="1" ht="47" customHeight="1" spans="1:16">
      <c r="A46" s="28" t="s">
        <v>138</v>
      </c>
      <c r="B46" s="42" t="s">
        <v>139</v>
      </c>
      <c r="C46" s="28" t="s">
        <v>50</v>
      </c>
      <c r="D46" s="28" t="s">
        <v>140</v>
      </c>
      <c r="E46" s="28" t="s">
        <v>65</v>
      </c>
      <c r="F46" s="43" t="s">
        <v>141</v>
      </c>
      <c r="G46" s="28">
        <v>1.42</v>
      </c>
      <c r="H46" s="28">
        <v>1.42</v>
      </c>
      <c r="I46" s="43"/>
      <c r="J46" s="43" t="s">
        <v>142</v>
      </c>
      <c r="K46" s="28">
        <v>1</v>
      </c>
      <c r="L46" s="43">
        <v>0.0015</v>
      </c>
      <c r="M46" s="43">
        <v>0.0058</v>
      </c>
      <c r="N46" s="28" t="s">
        <v>143</v>
      </c>
      <c r="O46" s="28" t="s">
        <v>65</v>
      </c>
      <c r="P46" s="55"/>
    </row>
    <row r="47" s="8" customFormat="1" ht="44" customHeight="1" spans="1:16">
      <c r="A47" s="28" t="s">
        <v>144</v>
      </c>
      <c r="B47" s="24" t="s">
        <v>145</v>
      </c>
      <c r="C47" s="37" t="s">
        <v>50</v>
      </c>
      <c r="D47" s="37"/>
      <c r="E47" s="28" t="s">
        <v>146</v>
      </c>
      <c r="F47" s="43" t="s">
        <v>147</v>
      </c>
      <c r="G47" s="28">
        <v>9885</v>
      </c>
      <c r="H47" s="28">
        <v>9885</v>
      </c>
      <c r="I47" s="43"/>
      <c r="J47" s="43" t="s">
        <v>148</v>
      </c>
      <c r="K47" s="28">
        <v>82</v>
      </c>
      <c r="L47" s="43"/>
      <c r="M47" s="43"/>
      <c r="N47" s="28" t="s">
        <v>149</v>
      </c>
      <c r="O47" s="28" t="s">
        <v>146</v>
      </c>
      <c r="P47" s="55"/>
    </row>
    <row r="48" ht="44" customHeight="1" spans="1:16">
      <c r="A48" s="23">
        <v>1</v>
      </c>
      <c r="B48" s="25" t="s">
        <v>150</v>
      </c>
      <c r="C48" s="38" t="s">
        <v>50</v>
      </c>
      <c r="D48" s="38"/>
      <c r="E48" s="23" t="s">
        <v>36</v>
      </c>
      <c r="F48" s="44" t="s">
        <v>151</v>
      </c>
      <c r="G48" s="23">
        <v>1890</v>
      </c>
      <c r="H48" s="23">
        <v>1890</v>
      </c>
      <c r="I48" s="44"/>
      <c r="J48" s="44" t="s">
        <v>148</v>
      </c>
      <c r="K48" s="23">
        <v>13</v>
      </c>
      <c r="L48" s="44"/>
      <c r="M48" s="44"/>
      <c r="N48" s="23" t="s">
        <v>152</v>
      </c>
      <c r="O48" s="23" t="s">
        <v>36</v>
      </c>
      <c r="P48" s="50"/>
    </row>
    <row r="49" ht="44" customHeight="1" spans="1:16">
      <c r="A49" s="23">
        <v>2</v>
      </c>
      <c r="B49" s="25" t="s">
        <v>150</v>
      </c>
      <c r="C49" s="38" t="s">
        <v>50</v>
      </c>
      <c r="D49" s="38"/>
      <c r="E49" s="23" t="s">
        <v>55</v>
      </c>
      <c r="F49" s="44" t="s">
        <v>153</v>
      </c>
      <c r="G49" s="23">
        <v>750</v>
      </c>
      <c r="H49" s="23">
        <v>750</v>
      </c>
      <c r="I49" s="44"/>
      <c r="J49" s="44" t="s">
        <v>148</v>
      </c>
      <c r="K49" s="23">
        <v>5</v>
      </c>
      <c r="L49" s="44"/>
      <c r="M49" s="44"/>
      <c r="N49" s="23" t="s">
        <v>152</v>
      </c>
      <c r="O49" s="23" t="s">
        <v>55</v>
      </c>
      <c r="P49" s="50"/>
    </row>
    <row r="50" ht="44" customHeight="1" spans="1:16">
      <c r="A50" s="23">
        <v>3</v>
      </c>
      <c r="B50" s="25" t="s">
        <v>150</v>
      </c>
      <c r="C50" s="38" t="s">
        <v>50</v>
      </c>
      <c r="D50" s="38"/>
      <c r="E50" s="23" t="s">
        <v>60</v>
      </c>
      <c r="F50" s="44" t="s">
        <v>154</v>
      </c>
      <c r="G50" s="23">
        <v>560</v>
      </c>
      <c r="H50" s="23">
        <v>560</v>
      </c>
      <c r="I50" s="44"/>
      <c r="J50" s="44" t="s">
        <v>148</v>
      </c>
      <c r="K50" s="23">
        <v>4</v>
      </c>
      <c r="L50" s="44"/>
      <c r="M50" s="44"/>
      <c r="N50" s="23" t="s">
        <v>152</v>
      </c>
      <c r="O50" s="23" t="s">
        <v>60</v>
      </c>
      <c r="P50" s="50"/>
    </row>
    <row r="51" ht="44" customHeight="1" spans="1:16">
      <c r="A51" s="23">
        <v>4</v>
      </c>
      <c r="B51" s="25" t="s">
        <v>150</v>
      </c>
      <c r="C51" s="38" t="s">
        <v>50</v>
      </c>
      <c r="D51" s="38"/>
      <c r="E51" s="23" t="s">
        <v>39</v>
      </c>
      <c r="F51" s="44" t="s">
        <v>155</v>
      </c>
      <c r="G51" s="23">
        <v>35</v>
      </c>
      <c r="H51" s="23">
        <v>35</v>
      </c>
      <c r="I51" s="44"/>
      <c r="J51" s="44" t="s">
        <v>148</v>
      </c>
      <c r="K51" s="23">
        <v>1</v>
      </c>
      <c r="L51" s="44"/>
      <c r="M51" s="44"/>
      <c r="N51" s="23" t="s">
        <v>152</v>
      </c>
      <c r="O51" s="23" t="s">
        <v>39</v>
      </c>
      <c r="P51" s="50"/>
    </row>
    <row r="52" ht="50" customHeight="1" spans="1:16">
      <c r="A52" s="45">
        <v>5</v>
      </c>
      <c r="B52" s="25" t="s">
        <v>150</v>
      </c>
      <c r="C52" s="38" t="s">
        <v>50</v>
      </c>
      <c r="D52" s="38"/>
      <c r="E52" s="23" t="s">
        <v>102</v>
      </c>
      <c r="F52" s="44" t="s">
        <v>156</v>
      </c>
      <c r="G52" s="23">
        <v>2150</v>
      </c>
      <c r="H52" s="23">
        <v>2150</v>
      </c>
      <c r="I52" s="44"/>
      <c r="J52" s="44" t="s">
        <v>148</v>
      </c>
      <c r="K52" s="23">
        <v>19</v>
      </c>
      <c r="L52" s="44"/>
      <c r="M52" s="44"/>
      <c r="N52" s="23" t="s">
        <v>152</v>
      </c>
      <c r="O52" s="56" t="s">
        <v>102</v>
      </c>
      <c r="P52" s="50"/>
    </row>
    <row r="53" ht="44" customHeight="1" spans="1:16">
      <c r="A53" s="46"/>
      <c r="B53" s="25" t="s">
        <v>150</v>
      </c>
      <c r="C53" s="38" t="s">
        <v>50</v>
      </c>
      <c r="D53" s="38"/>
      <c r="E53" s="23" t="s">
        <v>102</v>
      </c>
      <c r="F53" s="44" t="s">
        <v>157</v>
      </c>
      <c r="G53" s="23">
        <v>200</v>
      </c>
      <c r="H53" s="23">
        <v>200</v>
      </c>
      <c r="I53" s="44"/>
      <c r="J53" s="44" t="s">
        <v>148</v>
      </c>
      <c r="K53" s="23">
        <v>4</v>
      </c>
      <c r="L53" s="44"/>
      <c r="M53" s="44"/>
      <c r="N53" s="23" t="s">
        <v>158</v>
      </c>
      <c r="O53" s="57"/>
      <c r="P53" s="50"/>
    </row>
    <row r="54" ht="44" customHeight="1" spans="1:16">
      <c r="A54" s="23">
        <v>6</v>
      </c>
      <c r="B54" s="25" t="s">
        <v>150</v>
      </c>
      <c r="C54" s="38" t="s">
        <v>50</v>
      </c>
      <c r="D54" s="38"/>
      <c r="E54" s="23" t="s">
        <v>65</v>
      </c>
      <c r="F54" s="44" t="s">
        <v>159</v>
      </c>
      <c r="G54" s="23">
        <v>250</v>
      </c>
      <c r="H54" s="23">
        <v>250</v>
      </c>
      <c r="I54" s="44"/>
      <c r="J54" s="44" t="s">
        <v>148</v>
      </c>
      <c r="K54" s="23">
        <v>5</v>
      </c>
      <c r="L54" s="44"/>
      <c r="M54" s="44"/>
      <c r="N54" s="23" t="s">
        <v>158</v>
      </c>
      <c r="O54" s="23" t="s">
        <v>65</v>
      </c>
      <c r="P54" s="50"/>
    </row>
    <row r="55" ht="44" customHeight="1" spans="1:16">
      <c r="A55" s="23">
        <v>7</v>
      </c>
      <c r="B55" s="25" t="s">
        <v>150</v>
      </c>
      <c r="C55" s="38" t="s">
        <v>50</v>
      </c>
      <c r="D55" s="38"/>
      <c r="E55" s="23" t="s">
        <v>71</v>
      </c>
      <c r="F55" s="44" t="s">
        <v>160</v>
      </c>
      <c r="G55" s="23">
        <v>250</v>
      </c>
      <c r="H55" s="23">
        <v>250</v>
      </c>
      <c r="I55" s="44"/>
      <c r="J55" s="44" t="s">
        <v>148</v>
      </c>
      <c r="K55" s="23">
        <v>5</v>
      </c>
      <c r="L55" s="44"/>
      <c r="M55" s="44"/>
      <c r="N55" s="23" t="s">
        <v>158</v>
      </c>
      <c r="O55" s="23" t="s">
        <v>71</v>
      </c>
      <c r="P55" s="50"/>
    </row>
    <row r="56" ht="44" customHeight="1" spans="1:16">
      <c r="A56" s="23">
        <v>8</v>
      </c>
      <c r="B56" s="25" t="s">
        <v>150</v>
      </c>
      <c r="C56" s="38" t="s">
        <v>50</v>
      </c>
      <c r="D56" s="38"/>
      <c r="E56" s="23" t="s">
        <v>117</v>
      </c>
      <c r="F56" s="44" t="s">
        <v>161</v>
      </c>
      <c r="G56" s="23">
        <v>50</v>
      </c>
      <c r="H56" s="23">
        <v>50</v>
      </c>
      <c r="I56" s="44"/>
      <c r="J56" s="44" t="s">
        <v>148</v>
      </c>
      <c r="K56" s="23">
        <v>1</v>
      </c>
      <c r="L56" s="44"/>
      <c r="M56" s="44"/>
      <c r="N56" s="23" t="s">
        <v>158</v>
      </c>
      <c r="O56" s="23" t="s">
        <v>117</v>
      </c>
      <c r="P56" s="50"/>
    </row>
    <row r="57" ht="44" customHeight="1" spans="1:16">
      <c r="A57" s="45">
        <v>9</v>
      </c>
      <c r="B57" s="25" t="s">
        <v>150</v>
      </c>
      <c r="C57" s="38" t="s">
        <v>50</v>
      </c>
      <c r="D57" s="38"/>
      <c r="E57" s="38" t="s">
        <v>126</v>
      </c>
      <c r="F57" s="44" t="s">
        <v>162</v>
      </c>
      <c r="G57" s="23">
        <v>1250</v>
      </c>
      <c r="H57" s="23">
        <v>1250</v>
      </c>
      <c r="I57" s="44"/>
      <c r="J57" s="44" t="s">
        <v>148</v>
      </c>
      <c r="K57" s="23">
        <v>9</v>
      </c>
      <c r="L57" s="44"/>
      <c r="M57" s="44"/>
      <c r="N57" s="23" t="s">
        <v>152</v>
      </c>
      <c r="O57" s="58" t="s">
        <v>126</v>
      </c>
      <c r="P57" s="50"/>
    </row>
    <row r="58" ht="44" customHeight="1" spans="1:16">
      <c r="A58" s="46"/>
      <c r="B58" s="25" t="s">
        <v>150</v>
      </c>
      <c r="C58" s="38" t="s">
        <v>50</v>
      </c>
      <c r="D58" s="38"/>
      <c r="E58" s="38" t="s">
        <v>126</v>
      </c>
      <c r="F58" s="44" t="s">
        <v>163</v>
      </c>
      <c r="G58" s="23">
        <v>100</v>
      </c>
      <c r="H58" s="23">
        <v>100</v>
      </c>
      <c r="I58" s="44"/>
      <c r="J58" s="44" t="s">
        <v>148</v>
      </c>
      <c r="K58" s="23">
        <v>2</v>
      </c>
      <c r="L58" s="44"/>
      <c r="M58" s="44"/>
      <c r="N58" s="23" t="s">
        <v>158</v>
      </c>
      <c r="O58" s="59"/>
      <c r="P58" s="50"/>
    </row>
    <row r="59" ht="44" customHeight="1" spans="1:16">
      <c r="A59" s="23">
        <v>10</v>
      </c>
      <c r="B59" s="25" t="s">
        <v>150</v>
      </c>
      <c r="C59" s="38" t="s">
        <v>50</v>
      </c>
      <c r="D59" s="38"/>
      <c r="E59" s="23" t="s">
        <v>129</v>
      </c>
      <c r="F59" s="44" t="s">
        <v>164</v>
      </c>
      <c r="G59" s="23">
        <v>50</v>
      </c>
      <c r="H59" s="23">
        <v>50</v>
      </c>
      <c r="I59" s="44"/>
      <c r="J59" s="44" t="s">
        <v>148</v>
      </c>
      <c r="K59" s="23">
        <v>1</v>
      </c>
      <c r="L59" s="44"/>
      <c r="M59" s="44"/>
      <c r="N59" s="23" t="s">
        <v>158</v>
      </c>
      <c r="O59" s="23" t="s">
        <v>129</v>
      </c>
      <c r="P59" s="50"/>
    </row>
    <row r="60" ht="44" customHeight="1" spans="1:16">
      <c r="A60" s="45">
        <v>11</v>
      </c>
      <c r="B60" s="25" t="s">
        <v>150</v>
      </c>
      <c r="C60" s="38" t="s">
        <v>50</v>
      </c>
      <c r="D60" s="38"/>
      <c r="E60" s="23" t="s">
        <v>76</v>
      </c>
      <c r="F60" s="44" t="s">
        <v>165</v>
      </c>
      <c r="G60" s="23">
        <v>1100</v>
      </c>
      <c r="H60" s="23">
        <v>1100</v>
      </c>
      <c r="I60" s="44"/>
      <c r="J60" s="44" t="s">
        <v>148</v>
      </c>
      <c r="K60" s="23">
        <v>10</v>
      </c>
      <c r="L60" s="44"/>
      <c r="M60" s="44"/>
      <c r="N60" s="23" t="s">
        <v>152</v>
      </c>
      <c r="O60" s="56" t="s">
        <v>76</v>
      </c>
      <c r="P60" s="50"/>
    </row>
    <row r="61" ht="44" customHeight="1" spans="1:16">
      <c r="A61" s="46"/>
      <c r="B61" s="25" t="s">
        <v>150</v>
      </c>
      <c r="C61" s="38" t="s">
        <v>50</v>
      </c>
      <c r="D61" s="38"/>
      <c r="E61" s="23" t="s">
        <v>76</v>
      </c>
      <c r="F61" s="44" t="s">
        <v>166</v>
      </c>
      <c r="G61" s="23">
        <v>150</v>
      </c>
      <c r="H61" s="23">
        <v>150</v>
      </c>
      <c r="I61" s="44"/>
      <c r="J61" s="44" t="s">
        <v>148</v>
      </c>
      <c r="K61" s="23">
        <v>3</v>
      </c>
      <c r="L61" s="44"/>
      <c r="M61" s="44"/>
      <c r="N61" s="23" t="s">
        <v>158</v>
      </c>
      <c r="O61" s="57"/>
      <c r="P61" s="50"/>
    </row>
    <row r="62" ht="44" customHeight="1" spans="1:16">
      <c r="A62" s="45">
        <v>12</v>
      </c>
      <c r="B62" s="25" t="s">
        <v>150</v>
      </c>
      <c r="C62" s="38" t="s">
        <v>50</v>
      </c>
      <c r="D62" s="38"/>
      <c r="E62" s="23" t="s">
        <v>81</v>
      </c>
      <c r="F62" s="44" t="s">
        <v>167</v>
      </c>
      <c r="G62" s="23">
        <v>1050</v>
      </c>
      <c r="H62" s="23">
        <v>1050</v>
      </c>
      <c r="I62" s="44"/>
      <c r="J62" s="44" t="s">
        <v>148</v>
      </c>
      <c r="K62" s="23">
        <v>9</v>
      </c>
      <c r="L62" s="44"/>
      <c r="M62" s="44"/>
      <c r="N62" s="23" t="s">
        <v>152</v>
      </c>
      <c r="O62" s="56" t="s">
        <v>81</v>
      </c>
      <c r="P62" s="50"/>
    </row>
    <row r="63" ht="44" customHeight="1" spans="1:16">
      <c r="A63" s="46"/>
      <c r="B63" s="25" t="s">
        <v>150</v>
      </c>
      <c r="C63" s="38" t="s">
        <v>50</v>
      </c>
      <c r="D63" s="38"/>
      <c r="E63" s="23" t="s">
        <v>81</v>
      </c>
      <c r="F63" s="44" t="s">
        <v>168</v>
      </c>
      <c r="G63" s="23">
        <v>50</v>
      </c>
      <c r="H63" s="23">
        <v>50</v>
      </c>
      <c r="I63" s="44"/>
      <c r="J63" s="44" t="s">
        <v>148</v>
      </c>
      <c r="K63" s="23">
        <v>1</v>
      </c>
      <c r="L63" s="44"/>
      <c r="M63" s="44"/>
      <c r="N63" s="23" t="s">
        <v>158</v>
      </c>
      <c r="O63" s="57"/>
      <c r="P63" s="50"/>
    </row>
  </sheetData>
  <mergeCells count="21">
    <mergeCell ref="A1:B1"/>
    <mergeCell ref="A2:O2"/>
    <mergeCell ref="G3:I3"/>
    <mergeCell ref="J3:M3"/>
    <mergeCell ref="A3:A4"/>
    <mergeCell ref="A52:A53"/>
    <mergeCell ref="A57:A58"/>
    <mergeCell ref="A60:A61"/>
    <mergeCell ref="A62:A63"/>
    <mergeCell ref="B3:B4"/>
    <mergeCell ref="C3:C4"/>
    <mergeCell ref="D3:D4"/>
    <mergeCell ref="E3:E4"/>
    <mergeCell ref="F3:F4"/>
    <mergeCell ref="N3:N4"/>
    <mergeCell ref="O3:O4"/>
    <mergeCell ref="O52:O53"/>
    <mergeCell ref="O57:O58"/>
    <mergeCell ref="O60:O61"/>
    <mergeCell ref="O62:O63"/>
    <mergeCell ref="P3:P4"/>
  </mergeCells>
  <pageMargins left="1.18055555555556" right="0.786805555555556" top="0.590277777777778" bottom="0.590277777777778" header="0.298611111111111" footer="0.298611111111111"/>
  <pageSetup paperSize="9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独孤苍穹</cp:lastModifiedBy>
  <dcterms:created xsi:type="dcterms:W3CDTF">2018-08-14T02:54:00Z</dcterms:created>
  <cp:lastPrinted>2019-06-27T07:22:00Z</cp:lastPrinted>
  <dcterms:modified xsi:type="dcterms:W3CDTF">2019-07-30T10:51:02Z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2052-11.1.0.8894</vt:lpwstr>
  </property>
</Properties>
</file>