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31" tabRatio="619" activeTab="5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  <sheet name="Sheet1" sheetId="38" r:id="rId15"/>
  </sheets>
  <definedNames>
    <definedName name="_xlnm.Print_Area" localSheetId="2">'1'!$A$2:$D$41</definedName>
    <definedName name="_xlnm.Print_Area" localSheetId="12">'10'!$A$1:$B$5</definedName>
    <definedName name="_xlnm.Print_Area" localSheetId="13">'11'!$A$1:$E$5</definedName>
    <definedName name="_xlnm.Print_Area" localSheetId="3">'2'!$A$1:$B$16</definedName>
    <definedName name="_xlnm.Print_Area" localSheetId="4">'2-1'!$A$1:$B$16</definedName>
    <definedName name="_xlnm.Print_Area" localSheetId="9">'7'!$A$1:$E$39</definedName>
    <definedName name="_xlnm.Print_Area" localSheetId="10">'8'!$A$1:$H$9</definedName>
    <definedName name="_xlnm.Print_Area" localSheetId="11">'9'!$A$1:$E$23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<sst xmlns="http://schemas.openxmlformats.org/spreadsheetml/2006/main" count="473" uniqueCount="328">
  <si>
    <t>单位代码：</t>
  </si>
  <si>
    <t>11621022015359083N</t>
  </si>
  <si>
    <t>单位名称：</t>
  </si>
  <si>
    <t>环县芦家湾乡人民政府</t>
  </si>
  <si>
    <t>部门预算公开表</t>
  </si>
  <si>
    <t>编制日期：2021   年 3  月 23  日</t>
  </si>
  <si>
    <t>部门领导：</t>
  </si>
  <si>
    <t>财务负责人：张德生</t>
  </si>
  <si>
    <t xml:space="preserve">  制表人：杨丽丽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</si>
  <si>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</si>
  <si>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</si>
  <si>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</si>
  <si>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</si>
  <si>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</si>
  <si>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</si>
  <si>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</si>
  <si>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</si>
  <si>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</si>
  <si>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</si>
  <si>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</si>
  <si>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</si>
  <si>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</si>
  <si>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</si>
  <si>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</si>
  <si>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</si>
  <si>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</si>
  <si>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</si>
  <si>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</si>
  <si>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</si>
  <si>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</si>
  <si>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</si>
  <si>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</si>
  <si>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</si>
  <si>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</si>
  <si>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</si>
  <si>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</si>
  <si>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</si>
  <si>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</si>
  <si>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</si>
  <si>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</si>
  <si>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</si>
  <si>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</si>
  <si>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</si>
  <si>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</si>
  <si>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</si>
  <si>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</si>
  <si>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</si>
  <si>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</si>
  <si>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</si>
  <si>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</si>
  <si>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</si>
  <si>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</si>
  <si>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</si>
  <si>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</si>
  <si>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</si>
  <si>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</si>
  <si>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</si>
  <si>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</si>
  <si>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</si>
  <si>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</si>
  <si>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</si>
  <si>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</si>
  <si>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</si>
  <si>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</si>
  <si>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</si>
  <si>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</si>
  <si>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</si>
  <si>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</si>
  <si>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</si>
  <si>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</si>
  <si>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</si>
  <si>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</si>
  <si>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</si>
  <si>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</si>
  <si>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</si>
  <si>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</si>
  <si>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</si>
  <si>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</si>
  <si>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</si>
  <si>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</si>
  <si>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</si>
  <si>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</si>
  <si>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</si>
  <si>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</si>
  <si>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</si>
  <si>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</si>
  <si>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</si>
  <si>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</si>
  <si>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</si>
  <si>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</si>
  <si>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</si>
  <si>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</si>
  <si>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</si>
  <si>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</si>
  <si>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</si>
  <si>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</si>
  <si>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</si>
  <si>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</si>
  <si>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</si>
  <si>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</si>
  <si>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</si>
  <si>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</si>
  <si>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</si>
  <si>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</si>
  <si>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</si>
  <si>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</si>
  <si>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</si>
  <si>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工会事务</t>
  </si>
  <si>
    <t xml:space="preserve">    其他组织事务支出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</si>
  <si>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</si>
  <si>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</si>
  <si>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</si>
  <si>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</si>
  <si>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</si>
  <si>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其他社会保障和就业支出</t>
  </si>
  <si>
    <t xml:space="preserve">  退役安置</t>
  </si>
  <si>
    <t xml:space="preserve">    军队转业干部安置</t>
  </si>
  <si>
    <t xml:space="preserve">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</si>
  <si>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</si>
  <si>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</si>
  <si>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</si>
  <si>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</si>
  <si>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</si>
  <si>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公共卫生</t>
  </si>
  <si>
    <t>公共安全支出</t>
  </si>
  <si>
    <t>特别业务</t>
  </si>
  <si>
    <t>节能环保支出</t>
  </si>
  <si>
    <t xml:space="preserve">    自然生态保护</t>
  </si>
  <si>
    <t xml:space="preserve">    污染防治</t>
  </si>
  <si>
    <t xml:space="preserve">    水体</t>
  </si>
  <si>
    <t>城乡社区支出</t>
  </si>
  <si>
    <t xml:space="preserve">    国有土地使用权出让收入安排的支出</t>
  </si>
  <si>
    <t>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</si>
  <si>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</si>
  <si>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</si>
  <si>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</si>
  <si>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</si>
  <si>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</si>
  <si>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</si>
  <si>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</si>
  <si>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</si>
  <si>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</si>
  <si>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</si>
  <si>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</si>
  <si>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</si>
  <si>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</si>
  <si>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</si>
  <si>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</si>
  <si>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</si>
  <si>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</si>
  <si>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</si>
  <si>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</si>
  <si>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</si>
  <si>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</si>
  <si>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</si>
  <si>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</si>
  <si>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</si>
  <si>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</si>
  <si>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</si>
  <si>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</si>
  <si>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</si>
  <si>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</si>
  <si>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</si>
  <si>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</si>
  <si>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</si>
  <si>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</si>
  <si>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</si>
  <si>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</si>
  <si>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</si>
  <si>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</si>
  <si>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</si>
  <si>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</si>
  <si>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</si>
  <si>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</si>
  <si>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</si>
  <si>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</si>
  <si>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</si>
  <si>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</si>
  <si>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</si>
  <si>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</si>
  <si>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</si>
  <si>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</si>
  <si>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</si>
  <si>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</si>
  <si>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2021年在职人员工资</t>
  </si>
  <si>
    <t>2021年机关事业单位养老保险</t>
  </si>
  <si>
    <t>2021年机关事业单位职业年金</t>
  </si>
  <si>
    <t>2021年机关事业单位医疗保险</t>
  </si>
  <si>
    <t>2021年生育保险</t>
  </si>
  <si>
    <t>2021年工伤保险</t>
  </si>
  <si>
    <t>2021年失业保险</t>
  </si>
  <si>
    <t>2021年离休人员工资</t>
  </si>
  <si>
    <t>2021年抚恤金</t>
  </si>
  <si>
    <t>2021年个人取暖费</t>
  </si>
  <si>
    <t>2021年住房公积金</t>
  </si>
  <si>
    <t>2021年公务费</t>
  </si>
  <si>
    <t>2021年福利费</t>
  </si>
  <si>
    <t>2021年工会经费</t>
  </si>
  <si>
    <t>2021年公用取暖费</t>
  </si>
  <si>
    <t>2021年会议接待费</t>
  </si>
  <si>
    <t>2021年培训费</t>
  </si>
  <si>
    <t>2021年车辆运行维护费</t>
  </si>
  <si>
    <t>2021年乡镇职能公务费-人大政协预备役</t>
  </si>
  <si>
    <t>2021年乡镇职能公务费-代表委员活动</t>
  </si>
  <si>
    <t>2021年乡镇职能公务费-生态环保</t>
  </si>
  <si>
    <t>2021年乡镇职能公务费-纪检工作</t>
  </si>
  <si>
    <t>2021年乡镇职能公务费-残疾事务</t>
  </si>
  <si>
    <t>2021年乡镇职能公务费-安全工作</t>
  </si>
  <si>
    <t>2021年乡镇职能公务费-综治工作</t>
  </si>
  <si>
    <t>2021年乡镇职能公务费-民政救助</t>
  </si>
  <si>
    <t>2021年乡镇职能公务费-妇女工作</t>
  </si>
  <si>
    <t>2021年乡镇职能公务费-共青团工作</t>
  </si>
  <si>
    <t>2021年村组干部报酬</t>
  </si>
  <si>
    <t>2020年村级经费（村务监督、安全室、残协、妇女）</t>
  </si>
  <si>
    <t>公共租赁住房及附属工程</t>
  </si>
  <si>
    <t>市政道路改造工程（二期）</t>
  </si>
  <si>
    <t>脱贫攻坚普查验收经费</t>
  </si>
  <si>
    <t>一般公共预算支出情况表</t>
  </si>
  <si>
    <t>科目编码</t>
  </si>
  <si>
    <t>科目名称</t>
  </si>
  <si>
    <t>201</t>
  </si>
  <si>
    <t xml:space="preserve"> 20103</t>
  </si>
  <si>
    <t xml:space="preserve">    2010301</t>
  </si>
  <si>
    <t xml:space="preserve">    2010399</t>
  </si>
  <si>
    <t xml:space="preserve">  其他政府办公厅（室）及相关机构事务支出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</si>
  <si>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</si>
  <si>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</si>
  <si>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</si>
  <si>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</si>
  <si>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</si>
  <si>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2089901</t>
  </si>
  <si>
    <t>210</t>
  </si>
  <si>
    <t xml:space="preserve">   2101201</t>
  </si>
  <si>
    <t xml:space="preserve">   2100410</t>
  </si>
  <si>
    <t>211</t>
  </si>
  <si>
    <t xml:space="preserve">  21104</t>
  </si>
  <si>
    <t xml:space="preserve">  21301</t>
  </si>
  <si>
    <t xml:space="preserve">  21302</t>
  </si>
  <si>
    <t xml:space="preserve">  21304</t>
  </si>
  <si>
    <t xml:space="preserve">  21305</t>
  </si>
  <si>
    <t xml:space="preserve">  21307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</si>
  <si>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</si>
  <si>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</si>
  <si>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</si>
  <si>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</si>
  <si>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</si>
  <si>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</si>
  <si>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</si>
  <si>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</si>
  <si>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</si>
  <si>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</si>
  <si>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</si>
  <si>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</si>
  <si>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</si>
  <si>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</si>
  <si>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</si>
  <si>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</si>
  <si>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</si>
  <si>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</si>
  <si>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>30109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</si>
  <si>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</si>
  <si>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</si>
  <si>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</si>
  <si>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</si>
  <si>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</si>
  <si>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</si>
  <si>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</si>
  <si>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</si>
  <si>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</si>
  <si>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</si>
  <si>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>3</t>
    </r>
    <r>
      <rPr>
        <sz val="9"/>
        <color indexed="8"/>
        <rFont val="宋体"/>
        <charset val="134"/>
      </rPr>
      <t>0202</t>
    </r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</si>
  <si>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</si>
  <si>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</si>
  <si>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</si>
  <si>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</si>
  <si>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</si>
  <si>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</si>
  <si>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</si>
  <si>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</si>
  <si>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</si>
  <si>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</si>
  <si>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</si>
  <si>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</si>
  <si>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</si>
  <si>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</si>
  <si>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</si>
  <si>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</si>
  <si>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</si>
  <si>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r>
      <rPr>
        <sz val="9"/>
        <color indexed="8"/>
        <rFont val="宋体"/>
        <charset val="134"/>
      </rPr>
      <t xml:space="preserve">  302</t>
    </r>
    <r>
      <rPr>
        <sz val="9"/>
        <color indexed="8"/>
        <rFont val="宋体"/>
        <charset val="134"/>
      </rPr>
      <t>26</t>
    </r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</si>
  <si>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</si>
  <si>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</si>
  <si>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</si>
  <si>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</si>
  <si>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</si>
  <si>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</si>
  <si>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</si>
  <si>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</si>
  <si>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</si>
  <si>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</si>
  <si>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</si>
  <si>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</si>
  <si>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</si>
  <si>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r>
      <rPr>
        <sz val="9"/>
        <color indexed="8"/>
        <rFont val="宋体"/>
        <charset val="134"/>
      </rPr>
      <t xml:space="preserve">  3030</t>
    </r>
    <r>
      <rPr>
        <sz val="9"/>
        <color indexed="8"/>
        <rFont val="宋体"/>
        <charset val="134"/>
      </rPr>
      <t>4</t>
    </r>
  </si>
  <si>
    <t xml:space="preserve">  抚恤金</t>
  </si>
  <si>
    <t>310</t>
  </si>
  <si>
    <t>资本性支出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</si>
  <si>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>31002</t>
    </r>
  </si>
  <si>
    <t xml:space="preserve">  办公设备购置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</si>
  <si>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</si>
  <si>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</si>
  <si>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</si>
  <si>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</si>
  <si>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</si>
  <si>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</si>
  <si>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</si>
  <si>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</si>
  <si>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</si>
  <si>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环县芦家湾人民政府</t>
  </si>
  <si>
    <t xml:space="preserve">  环县芦家湾人民政府</t>
  </si>
  <si>
    <t>一般公共预算机关运行经费</t>
  </si>
  <si>
    <t>序号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</si>
  <si>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</si>
  <si>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</si>
  <si>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</si>
  <si>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</si>
  <si>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</si>
  <si>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</si>
  <si>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t xml:space="preserve">  环县芦家湾乡人民政府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</si>
</sst>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38"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22" borderId="6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5" borderId="61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9" fillId="0" borderId="59" applyNumberFormat="0" applyFill="0" applyAlignment="0" applyProtection="0">
      <alignment vertical="center"/>
    </xf>
    <xf numFmtId="0" fontId="21" fillId="0" borderId="5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0" borderId="6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2" borderId="60" applyNumberFormat="0" applyAlignment="0" applyProtection="0">
      <alignment vertical="center"/>
    </xf>
    <xf numFmtId="0" fontId="35" fillId="12" borderId="64" applyNumberFormat="0" applyAlignment="0" applyProtection="0">
      <alignment vertical="center"/>
    </xf>
    <xf numFmtId="0" fontId="19" fillId="3" borderId="5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/>
    <xf numFmtId="4" fontId="5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horizontal="lef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3" fontId="6" fillId="0" borderId="12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vertical="center"/>
    </xf>
    <xf numFmtId="176" fontId="6" fillId="0" borderId="15" xfId="0" applyNumberFormat="1" applyFont="1" applyFill="1" applyBorder="1" applyAlignment="1" applyProtection="1">
      <alignment horizontal="center" vertical="center" wrapText="1"/>
    </xf>
    <xf numFmtId="176" fontId="6" fillId="0" borderId="16" xfId="0" applyNumberFormat="1" applyFont="1" applyFill="1" applyBorder="1" applyAlignment="1" applyProtection="1">
      <alignment horizontal="right" vertical="center" wrapText="1"/>
    </xf>
    <xf numFmtId="3" fontId="5" fillId="0" borderId="12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176" fontId="5" fillId="0" borderId="16" xfId="0" applyNumberFormat="1" applyFont="1" applyFill="1" applyBorder="1" applyAlignment="1" applyProtection="1">
      <alignment horizontal="right" vertical="center" wrapText="1"/>
    </xf>
    <xf numFmtId="0" fontId="5" fillId="0" borderId="15" xfId="0" applyNumberFormat="1" applyFont="1" applyFill="1" applyBorder="1" applyAlignment="1" applyProtection="1">
      <alignment horizontal="left" vertical="center"/>
    </xf>
    <xf numFmtId="3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right" vertical="center" wrapText="1"/>
    </xf>
    <xf numFmtId="0" fontId="2" fillId="0" borderId="21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49" fontId="6" fillId="0" borderId="33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176" fontId="6" fillId="0" borderId="34" xfId="0" applyNumberFormat="1" applyFont="1" applyFill="1" applyBorder="1" applyAlignment="1" applyProtection="1">
      <alignment horizontal="center" vertical="center"/>
    </xf>
    <xf numFmtId="4" fontId="6" fillId="0" borderId="3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5" fillId="0" borderId="33" xfId="0" applyNumberFormat="1" applyFont="1" applyFill="1" applyBorder="1" applyAlignment="1" applyProtection="1">
      <alignment horizontal="center" vertical="center"/>
    </xf>
    <xf numFmtId="0" fontId="5" fillId="0" borderId="34" xfId="0" applyNumberFormat="1" applyFont="1" applyFill="1" applyBorder="1" applyAlignment="1" applyProtection="1">
      <alignment horizontal="center" vertical="center"/>
    </xf>
    <xf numFmtId="176" fontId="5" fillId="0" borderId="34" xfId="0" applyNumberFormat="1" applyFont="1" applyFill="1" applyBorder="1" applyAlignment="1" applyProtection="1">
      <alignment horizontal="center" vertical="center"/>
    </xf>
    <xf numFmtId="4" fontId="5" fillId="0" borderId="35" xfId="0" applyNumberFormat="1" applyFont="1" applyFill="1" applyBorder="1" applyAlignment="1" applyProtection="1">
      <alignment horizontal="center" vertical="center"/>
    </xf>
    <xf numFmtId="176" fontId="6" fillId="0" borderId="34" xfId="0" applyNumberFormat="1" applyFont="1" applyFill="1" applyBorder="1" applyAlignment="1" applyProtection="1">
      <alignment horizontal="center" vertical="center" wrapText="1"/>
    </xf>
    <xf numFmtId="176" fontId="5" fillId="0" borderId="35" xfId="0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176" fontId="5" fillId="0" borderId="37" xfId="0" applyNumberFormat="1" applyFont="1" applyFill="1" applyBorder="1" applyAlignment="1" applyProtection="1">
      <alignment horizontal="center" vertical="center"/>
    </xf>
    <xf numFmtId="4" fontId="5" fillId="0" borderId="38" xfId="0" applyNumberFormat="1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center" vertical="center"/>
    </xf>
    <xf numFmtId="4" fontId="6" fillId="0" borderId="39" xfId="0" applyNumberFormat="1" applyFont="1" applyFill="1" applyBorder="1" applyAlignment="1" applyProtection="1">
      <alignment horizontal="center" vertical="center"/>
    </xf>
    <xf numFmtId="4" fontId="6" fillId="0" borderId="4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23" xfId="0" applyNumberFormat="1" applyFont="1" applyFill="1" applyBorder="1" applyAlignment="1" applyProtection="1">
      <alignment horizontal="center" vertical="center"/>
    </xf>
    <xf numFmtId="176" fontId="6" fillId="0" borderId="39" xfId="0" applyNumberFormat="1" applyFont="1" applyFill="1" applyBorder="1" applyAlignment="1" applyProtection="1">
      <alignment horizontal="center" vertical="center"/>
    </xf>
    <xf numFmtId="176" fontId="6" fillId="0" borderId="4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39" xfId="0" applyNumberFormat="1" applyFont="1" applyFill="1" applyBorder="1" applyAlignment="1" applyProtection="1">
      <alignment horizontal="center" vertical="center"/>
    </xf>
    <xf numFmtId="176" fontId="5" fillId="0" borderId="42" xfId="0" applyNumberFormat="1" applyFont="1" applyFill="1" applyBorder="1" applyAlignment="1" applyProtection="1">
      <alignment horizontal="center" vertical="center"/>
    </xf>
    <xf numFmtId="176" fontId="5" fillId="0" borderId="23" xfId="0" applyNumberFormat="1" applyFont="1" applyFill="1" applyBorder="1" applyAlignment="1" applyProtection="1">
      <alignment horizontal="center" vertical="center"/>
    </xf>
    <xf numFmtId="176" fontId="5" fillId="0" borderId="43" xfId="0" applyNumberFormat="1" applyFont="1" applyFill="1" applyBorder="1" applyAlignment="1" applyProtection="1">
      <alignment horizontal="center" vertical="center"/>
    </xf>
    <xf numFmtId="176" fontId="6" fillId="0" borderId="40" xfId="0" applyNumberFormat="1" applyFont="1" applyFill="1" applyBorder="1" applyAlignment="1" applyProtection="1">
      <alignment horizontal="center" vertical="center"/>
    </xf>
    <xf numFmtId="176" fontId="6" fillId="0" borderId="42" xfId="0" applyNumberFormat="1" applyFont="1" applyFill="1" applyBorder="1" applyAlignment="1" applyProtection="1">
      <alignment horizontal="center" vertical="center"/>
    </xf>
    <xf numFmtId="176" fontId="5" fillId="0" borderId="44" xfId="0" applyNumberFormat="1" applyFont="1" applyFill="1" applyBorder="1" applyAlignment="1" applyProtection="1">
      <alignment horizontal="center" vertical="center"/>
    </xf>
    <xf numFmtId="49" fontId="5" fillId="0" borderId="45" xfId="0" applyNumberFormat="1" applyFont="1" applyFill="1" applyBorder="1" applyAlignment="1" applyProtection="1">
      <alignment horizontal="left" vertical="center"/>
    </xf>
    <xf numFmtId="176" fontId="5" fillId="0" borderId="41" xfId="0" applyNumberFormat="1" applyFont="1" applyFill="1" applyBorder="1" applyAlignment="1" applyProtection="1">
      <alignment horizontal="center" vertical="center"/>
    </xf>
    <xf numFmtId="49" fontId="12" fillId="0" borderId="39" xfId="0" applyNumberFormat="1" applyFont="1" applyFill="1" applyBorder="1" applyAlignment="1" applyProtection="1">
      <alignment horizontal="left" vertical="center"/>
    </xf>
    <xf numFmtId="49" fontId="13" fillId="0" borderId="39" xfId="0" applyNumberFormat="1" applyFont="1" applyFill="1" applyBorder="1" applyAlignment="1" applyProtection="1">
      <alignment horizontal="left" vertical="center"/>
    </xf>
    <xf numFmtId="176" fontId="5" fillId="0" borderId="46" xfId="0" applyNumberFormat="1" applyFont="1" applyFill="1" applyBorder="1" applyAlignment="1" applyProtection="1">
      <alignment horizontal="center" vertical="center"/>
    </xf>
    <xf numFmtId="176" fontId="5" fillId="0" borderId="47" xfId="0" applyNumberFormat="1" applyFont="1" applyFill="1" applyBorder="1" applyAlignment="1" applyProtection="1">
      <alignment horizontal="center" vertical="center"/>
    </xf>
    <xf numFmtId="176" fontId="6" fillId="0" borderId="44" xfId="0" applyNumberFormat="1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4" fontId="6" fillId="0" borderId="34" xfId="0" applyNumberFormat="1" applyFont="1" applyFill="1" applyBorder="1" applyAlignment="1" applyProtection="1">
      <alignment horizontal="center" vertical="center"/>
    </xf>
    <xf numFmtId="4" fontId="5" fillId="0" borderId="34" xfId="0" applyNumberFormat="1" applyFont="1" applyFill="1" applyBorder="1" applyAlignment="1" applyProtection="1">
      <alignment horizontal="center" vertical="center"/>
    </xf>
    <xf numFmtId="49" fontId="5" fillId="0" borderId="48" xfId="0" applyNumberFormat="1" applyFont="1" applyFill="1" applyBorder="1" applyAlignment="1" applyProtection="1">
      <alignment horizontal="center" vertical="center"/>
    </xf>
    <xf numFmtId="4" fontId="6" fillId="0" borderId="49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4" fontId="5" fillId="0" borderId="37" xfId="0" applyNumberFormat="1" applyFont="1" applyFill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5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1" xfId="0" applyNumberFormat="1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10" fillId="0" borderId="0" xfId="0" applyFont="1"/>
    <xf numFmtId="0" fontId="4" fillId="0" borderId="0" xfId="60" applyFont="1" applyBorder="1" applyAlignment="1" applyProtection="1">
      <alignment horizontal="center" vertical="center"/>
    </xf>
    <xf numFmtId="179" fontId="5" fillId="0" borderId="3" xfId="63" applyNumberFormat="1" applyFont="1" applyBorder="1" applyAlignment="1" applyProtection="1">
      <alignment horizontal="center" vertical="center"/>
    </xf>
    <xf numFmtId="0" fontId="5" fillId="0" borderId="51" xfId="0" applyNumberFormat="1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3" xfId="0" applyNumberFormat="1" applyFont="1" applyFill="1" applyBorder="1" applyAlignment="1" applyProtection="1">
      <alignment horizontal="right" vertical="center"/>
    </xf>
    <xf numFmtId="176" fontId="6" fillId="0" borderId="39" xfId="0" applyNumberFormat="1" applyFont="1" applyFill="1" applyBorder="1" applyAlignment="1" applyProtection="1">
      <alignment horizontal="right" vertical="center"/>
    </xf>
    <xf numFmtId="176" fontId="6" fillId="0" borderId="41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5" xfId="0" applyNumberFormat="1" applyFont="1" applyFill="1" applyBorder="1" applyAlignment="1" applyProtection="1">
      <alignment horizontal="right" vertical="center"/>
    </xf>
    <xf numFmtId="176" fontId="5" fillId="0" borderId="5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176" fontId="5" fillId="0" borderId="51" xfId="0" applyNumberFormat="1" applyFont="1" applyFill="1" applyBorder="1" applyAlignment="1" applyProtection="1">
      <alignment horizontal="right" vertical="center"/>
    </xf>
    <xf numFmtId="176" fontId="5" fillId="0" borderId="25" xfId="0" applyNumberFormat="1" applyFont="1" applyFill="1" applyBorder="1" applyAlignment="1" applyProtection="1">
      <alignment horizontal="right" vertical="center"/>
    </xf>
    <xf numFmtId="176" fontId="5" fillId="0" borderId="53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176" fontId="5" fillId="0" borderId="39" xfId="0" applyNumberFormat="1" applyFont="1" applyFill="1" applyBorder="1" applyAlignment="1" applyProtection="1">
      <alignment horizontal="right" vertical="center"/>
    </xf>
    <xf numFmtId="176" fontId="5" fillId="0" borderId="21" xfId="0" applyNumberFormat="1" applyFont="1" applyFill="1" applyBorder="1" applyAlignment="1" applyProtection="1">
      <alignment horizontal="right" vertical="center"/>
    </xf>
    <xf numFmtId="176" fontId="5" fillId="0" borderId="21" xfId="0" applyNumberFormat="1" applyFont="1" applyFill="1" applyBorder="1" applyAlignment="1" applyProtection="1">
      <alignment horizontal="right" vertical="center"/>
    </xf>
    <xf numFmtId="176" fontId="6" fillId="0" borderId="2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51" xfId="0" applyNumberFormat="1" applyFont="1" applyFill="1" applyBorder="1" applyAlignment="1" applyProtection="1">
      <alignment horizontal="right" vertical="center"/>
    </xf>
    <xf numFmtId="176" fontId="5" fillId="0" borderId="23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/>
    <xf numFmtId="0" fontId="5" fillId="0" borderId="42" xfId="0" applyFont="1" applyBorder="1" applyAlignment="1" applyProtection="1">
      <alignment vertical="center"/>
    </xf>
    <xf numFmtId="0" fontId="5" fillId="0" borderId="42" xfId="0" applyFont="1" applyBorder="1" applyAlignment="1" applyProtection="1"/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49" fontId="5" fillId="0" borderId="40" xfId="0" applyNumberFormat="1" applyFont="1" applyFill="1" applyBorder="1" applyAlignment="1" applyProtection="1">
      <alignment vertical="center"/>
    </xf>
    <xf numFmtId="176" fontId="5" fillId="0" borderId="55" xfId="0" applyNumberFormat="1" applyFont="1" applyFill="1" applyBorder="1" applyAlignment="1" applyProtection="1">
      <alignment horizontal="right" vertical="center"/>
    </xf>
    <xf numFmtId="0" fontId="1" fillId="0" borderId="0" xfId="56" applyFont="1" applyFill="1"/>
    <xf numFmtId="0" fontId="2" fillId="0" borderId="0" xfId="56" applyFont="1" applyBorder="1" applyAlignment="1" applyProtection="1"/>
    <xf numFmtId="0" fontId="1" fillId="0" borderId="0" xfId="56" applyFont="1"/>
    <xf numFmtId="0" fontId="3" fillId="0" borderId="0" xfId="56" applyFont="1" applyBorder="1" applyAlignment="1" applyProtection="1">
      <alignment vertical="center" wrapText="1"/>
    </xf>
    <xf numFmtId="0" fontId="4" fillId="0" borderId="0" xfId="56" applyFont="1" applyBorder="1" applyAlignment="1" applyProtection="1">
      <alignment horizontal="center" vertical="center"/>
    </xf>
    <xf numFmtId="0" fontId="5" fillId="0" borderId="42" xfId="56" applyFont="1" applyBorder="1" applyAlignment="1" applyProtection="1">
      <alignment vertical="center"/>
    </xf>
    <xf numFmtId="0" fontId="5" fillId="0" borderId="42" xfId="56" applyFont="1" applyBorder="1" applyAlignment="1" applyProtection="1"/>
    <xf numFmtId="0" fontId="5" fillId="0" borderId="0" xfId="56" applyFont="1" applyBorder="1" applyAlignment="1" applyProtection="1"/>
    <xf numFmtId="0" fontId="5" fillId="0" borderId="0" xfId="56" applyFont="1" applyBorder="1" applyAlignment="1" applyProtection="1">
      <alignment horizontal="right" vertical="center"/>
    </xf>
    <xf numFmtId="0" fontId="5" fillId="0" borderId="54" xfId="56" applyFont="1" applyBorder="1" applyAlignment="1" applyProtection="1">
      <alignment horizontal="center" vertical="center"/>
    </xf>
    <xf numFmtId="0" fontId="5" fillId="0" borderId="56" xfId="56" applyFont="1" applyBorder="1" applyAlignment="1" applyProtection="1">
      <alignment horizontal="center" vertical="center"/>
    </xf>
    <xf numFmtId="0" fontId="5" fillId="0" borderId="55" xfId="56" applyFont="1" applyBorder="1" applyAlignment="1" applyProtection="1">
      <alignment horizontal="center" vertical="center"/>
    </xf>
    <xf numFmtId="0" fontId="5" fillId="0" borderId="40" xfId="56" applyFont="1" applyFill="1" applyBorder="1" applyAlignment="1" applyProtection="1">
      <alignment vertical="center"/>
    </xf>
    <xf numFmtId="176" fontId="5" fillId="0" borderId="56" xfId="56" applyNumberFormat="1" applyFont="1" applyFill="1" applyBorder="1" applyAlignment="1" applyProtection="1">
      <alignment horizontal="right" vertical="center"/>
    </xf>
    <xf numFmtId="176" fontId="5" fillId="0" borderId="56" xfId="56" applyNumberFormat="1" applyFont="1" applyFill="1" applyBorder="1" applyAlignment="1" applyProtection="1">
      <alignment vertical="center"/>
    </xf>
    <xf numFmtId="176" fontId="5" fillId="0" borderId="40" xfId="56" applyNumberFormat="1" applyFont="1" applyFill="1" applyBorder="1" applyAlignment="1" applyProtection="1">
      <alignment horizontal="right" vertical="center" wrapText="1"/>
    </xf>
    <xf numFmtId="176" fontId="5" fillId="0" borderId="56" xfId="56" applyNumberFormat="1" applyFont="1" applyFill="1" applyBorder="1" applyAlignment="1" applyProtection="1">
      <alignment horizontal="right" vertical="center" wrapText="1"/>
    </xf>
    <xf numFmtId="0" fontId="5" fillId="0" borderId="54" xfId="56" applyFont="1" applyFill="1" applyBorder="1" applyAlignment="1" applyProtection="1">
      <alignment vertical="center"/>
    </xf>
    <xf numFmtId="176" fontId="5" fillId="0" borderId="55" xfId="56" applyNumberFormat="1" applyFont="1" applyFill="1" applyBorder="1" applyAlignment="1" applyProtection="1">
      <alignment horizontal="right" vertical="center" wrapText="1"/>
    </xf>
    <xf numFmtId="176" fontId="5" fillId="0" borderId="55" xfId="56" applyNumberFormat="1" applyFont="1" applyFill="1" applyBorder="1" applyAlignment="1" applyProtection="1">
      <alignment vertical="center" wrapText="1"/>
    </xf>
    <xf numFmtId="176" fontId="5" fillId="0" borderId="40" xfId="56" applyNumberFormat="1" applyFont="1" applyFill="1" applyBorder="1" applyAlignment="1" applyProtection="1">
      <alignment vertical="center" wrapText="1"/>
    </xf>
    <xf numFmtId="4" fontId="5" fillId="0" borderId="40" xfId="56" applyNumberFormat="1" applyFont="1" applyFill="1" applyBorder="1" applyAlignment="1" applyProtection="1">
      <alignment vertical="center" wrapText="1"/>
    </xf>
    <xf numFmtId="4" fontId="5" fillId="0" borderId="40" xfId="56" applyNumberFormat="1" applyFont="1" applyFill="1" applyBorder="1" applyAlignment="1" applyProtection="1">
      <alignment wrapText="1"/>
    </xf>
    <xf numFmtId="0" fontId="5" fillId="0" borderId="40" xfId="56" applyFont="1" applyBorder="1" applyAlignment="1" applyProtection="1">
      <alignment vertical="center"/>
    </xf>
    <xf numFmtId="176" fontId="5" fillId="0" borderId="56" xfId="56" applyNumberFormat="1" applyFont="1" applyBorder="1" applyAlignment="1" applyProtection="1">
      <alignment vertical="center"/>
    </xf>
    <xf numFmtId="176" fontId="5" fillId="0" borderId="40" xfId="56" applyNumberFormat="1" applyFont="1" applyBorder="1" applyAlignment="1" applyProtection="1"/>
    <xf numFmtId="0" fontId="5" fillId="0" borderId="40" xfId="56" applyFont="1" applyFill="1" applyBorder="1" applyAlignment="1" applyProtection="1">
      <alignment horizontal="center" vertical="center"/>
    </xf>
    <xf numFmtId="176" fontId="5" fillId="0" borderId="56" xfId="56" applyNumberFormat="1" applyFont="1" applyFill="1" applyBorder="1" applyAlignment="1" applyProtection="1">
      <alignment horizontal="center" vertical="center"/>
    </xf>
    <xf numFmtId="0" fontId="5" fillId="0" borderId="40" xfId="56" applyFont="1" applyBorder="1" applyAlignment="1" applyProtection="1">
      <alignment horizontal="center" vertical="center"/>
    </xf>
    <xf numFmtId="176" fontId="5" fillId="0" borderId="56" xfId="56" applyNumberFormat="1" applyFont="1" applyBorder="1" applyAlignment="1" applyProtection="1">
      <alignment horizontal="center" vertical="center"/>
    </xf>
    <xf numFmtId="4" fontId="5" fillId="0" borderId="56" xfId="56" applyNumberFormat="1" applyFont="1" applyFill="1" applyBorder="1" applyAlignment="1" applyProtection="1">
      <alignment horizontal="right" vertical="center" wrapText="1"/>
    </xf>
    <xf numFmtId="176" fontId="5" fillId="0" borderId="40" xfId="56" applyNumberFormat="1" applyFont="1" applyFill="1" applyBorder="1" applyAlignment="1" applyProtection="1"/>
    <xf numFmtId="176" fontId="5" fillId="0" borderId="39" xfId="56" applyNumberFormat="1" applyFont="1" applyFill="1" applyBorder="1" applyAlignment="1" applyProtection="1">
      <alignment horizontal="right" vertical="center" wrapText="1"/>
    </xf>
    <xf numFmtId="176" fontId="5" fillId="0" borderId="40" xfId="56" applyNumberFormat="1" applyFont="1" applyFill="1" applyBorder="1" applyAlignment="1" applyProtection="1">
      <alignment horizontal="center" vertical="center"/>
    </xf>
    <xf numFmtId="176" fontId="5" fillId="0" borderId="55" xfId="56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7" fillId="0" borderId="1" xfId="1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7" fillId="0" borderId="1" xfId="10" applyFont="1" applyBorder="1" applyAlignment="1" applyProtection="1">
      <alignment vertical="center"/>
    </xf>
    <xf numFmtId="0" fontId="7" fillId="0" borderId="29" xfId="1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/>
    </xf>
    <xf numFmtId="0" fontId="9" fillId="0" borderId="5" xfId="0" applyFont="1" applyBorder="1" applyAlignment="1" applyProtection="1"/>
    <xf numFmtId="0" fontId="7" fillId="0" borderId="44" xfId="10" applyFont="1" applyBorder="1" applyAlignment="1" applyProtection="1">
      <alignment vertical="center"/>
    </xf>
    <xf numFmtId="0" fontId="9" fillId="0" borderId="57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  <cellStyle name="常规_分单位下达表预算表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F28" sqref="F28"/>
    </sheetView>
  </sheetViews>
  <sheetFormatPr defaultColWidth="9.10185185185185" defaultRowHeight="12.75" customHeight="1"/>
  <cols>
    <col min="1" max="9" width="17.1018518518519" style="3" customWidth="1"/>
    <col min="10" max="10" width="9" style="3" customWidth="1"/>
    <col min="11" max="16384" width="9.10185185185185" style="1"/>
  </cols>
  <sheetData>
    <row r="2" ht="14.25" customHeight="1" spans="1:10">
      <c r="A2" s="230"/>
      <c r="B2"/>
      <c r="C2"/>
      <c r="D2"/>
      <c r="E2"/>
      <c r="F2"/>
      <c r="G2"/>
      <c r="H2"/>
      <c r="I2"/>
      <c r="J2"/>
    </row>
    <row r="3" ht="18.75" customHeight="1" spans="1:10">
      <c r="A3" s="231" t="s">
        <v>0</v>
      </c>
      <c r="B3" s="231" t="s">
        <v>1</v>
      </c>
      <c r="C3" s="231"/>
      <c r="D3" s="231"/>
      <c r="E3" s="231"/>
      <c r="F3" s="231"/>
      <c r="G3" s="231"/>
      <c r="H3" s="231"/>
      <c r="I3" s="231"/>
      <c r="J3"/>
    </row>
    <row r="4" ht="16.5" customHeight="1" spans="1:10">
      <c r="A4" s="231" t="s">
        <v>2</v>
      </c>
      <c r="B4" s="231" t="s">
        <v>3</v>
      </c>
      <c r="C4" s="231"/>
      <c r="D4" s="231"/>
      <c r="E4" s="231"/>
      <c r="F4" s="231"/>
      <c r="G4" s="231"/>
      <c r="H4" s="231"/>
      <c r="I4" s="231"/>
      <c r="J4"/>
    </row>
    <row r="5" ht="14.25" customHeight="1" spans="1:10">
      <c r="A5" s="231"/>
      <c r="B5" s="231"/>
      <c r="C5" s="231"/>
      <c r="D5" s="231"/>
      <c r="E5" s="231"/>
      <c r="F5" s="231"/>
      <c r="G5" s="231"/>
      <c r="H5" s="231"/>
      <c r="I5" s="231"/>
      <c r="J5"/>
    </row>
    <row r="6" ht="14.25" customHeight="1" spans="1:10">
      <c r="A6" s="231"/>
      <c r="B6" s="231"/>
      <c r="C6" s="231"/>
      <c r="D6" s="231"/>
      <c r="E6" s="231"/>
      <c r="F6" s="231"/>
      <c r="G6" s="231"/>
      <c r="H6" s="231"/>
      <c r="I6" s="231"/>
      <c r="J6"/>
    </row>
    <row r="7" ht="14.25" customHeight="1" spans="1:10">
      <c r="A7" s="231"/>
      <c r="B7" s="231"/>
      <c r="C7" s="231"/>
      <c r="D7" s="231"/>
      <c r="E7" s="231"/>
      <c r="F7" s="231"/>
      <c r="G7" s="231"/>
      <c r="H7" s="231"/>
      <c r="I7" s="231"/>
      <c r="J7"/>
    </row>
    <row r="8" ht="14.25" customHeight="1" spans="1:10">
      <c r="A8" s="231"/>
      <c r="B8" s="231"/>
      <c r="C8" s="231"/>
      <c r="D8" s="231"/>
      <c r="E8" s="231"/>
      <c r="F8" s="231"/>
      <c r="G8" s="231"/>
      <c r="H8" s="231"/>
      <c r="I8" s="231"/>
      <c r="J8"/>
    </row>
    <row r="9" ht="33" customHeight="1" spans="1:10">
      <c r="A9" s="232" t="s">
        <v>4</v>
      </c>
      <c r="B9" s="232"/>
      <c r="C9" s="232"/>
      <c r="D9" s="232"/>
      <c r="E9" s="232"/>
      <c r="F9" s="232"/>
      <c r="G9" s="232"/>
      <c r="H9" s="232"/>
      <c r="I9" s="232"/>
      <c r="J9"/>
    </row>
    <row r="10" ht="14.25" customHeight="1" spans="1:10">
      <c r="A10" s="231"/>
      <c r="B10" s="231"/>
      <c r="C10" s="231"/>
      <c r="D10" s="231"/>
      <c r="E10" s="231"/>
      <c r="F10" s="231"/>
      <c r="G10" s="231"/>
      <c r="H10" s="231"/>
      <c r="I10" s="231"/>
      <c r="J10"/>
    </row>
    <row r="11" ht="14.25" customHeight="1" spans="1:10">
      <c r="A11" s="231"/>
      <c r="B11" s="231"/>
      <c r="C11" s="231"/>
      <c r="D11" s="231"/>
      <c r="E11" s="231"/>
      <c r="F11" s="231"/>
      <c r="G11" s="231"/>
      <c r="H11" s="231"/>
      <c r="I11" s="231"/>
      <c r="J11"/>
    </row>
    <row r="12" ht="14.25" customHeight="1" spans="1:10">
      <c r="A12" s="231"/>
      <c r="B12" s="231"/>
      <c r="C12" s="231"/>
      <c r="D12" s="231"/>
      <c r="E12" s="231"/>
      <c r="F12" s="231"/>
      <c r="G12" s="231"/>
      <c r="H12" s="231"/>
      <c r="I12" s="231"/>
      <c r="J12"/>
    </row>
    <row r="13" ht="14.25" customHeight="1" spans="1:10">
      <c r="A13" s="231"/>
      <c r="B13" s="231"/>
      <c r="C13" s="231"/>
      <c r="D13" s="231"/>
      <c r="E13" s="231"/>
      <c r="F13" s="231"/>
      <c r="G13" s="231"/>
      <c r="H13" s="231"/>
      <c r="I13" s="231"/>
      <c r="J13"/>
    </row>
    <row r="14" ht="14.25" customHeight="1" spans="1:10">
      <c r="A14" s="231"/>
      <c r="B14" s="231"/>
      <c r="C14" s="231"/>
      <c r="D14" s="231"/>
      <c r="E14" s="231"/>
      <c r="F14" s="231"/>
      <c r="G14" s="231"/>
      <c r="H14" s="231"/>
      <c r="I14" s="231"/>
      <c r="J14"/>
    </row>
    <row r="15" ht="14.25" customHeight="1" spans="1:10">
      <c r="A15" s="231"/>
      <c r="B15" s="231"/>
      <c r="C15" s="231"/>
      <c r="D15" s="231"/>
      <c r="E15" s="231"/>
      <c r="F15" s="231"/>
      <c r="G15" s="231"/>
      <c r="H15" s="231"/>
      <c r="I15" s="231"/>
      <c r="J15"/>
    </row>
    <row r="16" ht="14.25" customHeight="1" spans="1:10">
      <c r="A16" s="231"/>
      <c r="B16" s="231"/>
      <c r="C16" s="231"/>
      <c r="D16" s="231"/>
      <c r="E16" s="231"/>
      <c r="F16" s="231"/>
      <c r="G16" s="231"/>
      <c r="H16" s="231"/>
      <c r="I16" s="231"/>
      <c r="J16"/>
    </row>
    <row r="17" ht="14.25" customHeight="1" spans="1:10">
      <c r="A17" s="231"/>
      <c r="B17" s="231"/>
      <c r="C17" s="231"/>
      <c r="D17" s="231"/>
      <c r="E17" s="231"/>
      <c r="F17" s="231"/>
      <c r="G17" s="231"/>
      <c r="H17" s="231"/>
      <c r="I17" s="231"/>
      <c r="J17"/>
    </row>
    <row r="18" ht="14.25" customHeight="1" spans="1:10">
      <c r="A18" s="231"/>
      <c r="B18" s="231"/>
      <c r="C18" s="231"/>
      <c r="D18" s="231"/>
      <c r="E18" s="231"/>
      <c r="F18" s="231"/>
      <c r="G18" s="231"/>
      <c r="H18" s="231"/>
      <c r="I18" s="231"/>
      <c r="J18"/>
    </row>
    <row r="19" ht="14.25" customHeight="1" spans="1:10">
      <c r="A19" s="233" t="s">
        <v>5</v>
      </c>
      <c r="B19" s="231"/>
      <c r="C19" s="231"/>
      <c r="D19" s="231"/>
      <c r="E19" s="231"/>
      <c r="F19" s="231"/>
      <c r="G19" s="231"/>
      <c r="H19" s="231"/>
      <c r="I19" s="231"/>
      <c r="J19"/>
    </row>
    <row r="20" ht="14.25" customHeight="1" spans="1:10">
      <c r="A20" s="231"/>
      <c r="B20" s="231"/>
      <c r="C20" s="231"/>
      <c r="D20" s="231"/>
      <c r="E20" s="231"/>
      <c r="F20" s="231"/>
      <c r="G20" s="231"/>
      <c r="H20" s="231"/>
      <c r="I20" s="231"/>
      <c r="J20"/>
    </row>
    <row r="21" ht="14.25" customHeight="1" spans="1:10">
      <c r="A21" s="231"/>
      <c r="B21" s="231"/>
      <c r="C21" s="231"/>
      <c r="D21" s="231"/>
      <c r="E21" s="231"/>
      <c r="F21" s="231"/>
      <c r="G21" s="231"/>
      <c r="H21"/>
      <c r="I21" s="231"/>
      <c r="J21"/>
    </row>
    <row r="22" ht="14.25" customHeight="1" spans="1:10">
      <c r="A22" s="231"/>
      <c r="B22" s="231" t="s">
        <v>6</v>
      </c>
      <c r="C22"/>
      <c r="D22" s="231" t="s">
        <v>7</v>
      </c>
      <c r="E22" s="231"/>
      <c r="F22" s="231" t="s">
        <v>8</v>
      </c>
      <c r="H22"/>
      <c r="I22" s="231"/>
      <c r="J22"/>
    </row>
    <row r="23" ht="15.75" customHeight="1" spans="1:10">
      <c r="A23"/>
      <c r="B23" s="231" t="s">
        <v>9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showZeros="0" workbookViewId="0">
      <selection activeCell="I24" sqref="I24"/>
    </sheetView>
  </sheetViews>
  <sheetFormatPr defaultColWidth="9.10185185185185" defaultRowHeight="12.75" customHeight="1" outlineLevelCol="6"/>
  <cols>
    <col min="1" max="1" width="21.3333333333333" style="72" customWidth="1"/>
    <col min="2" max="2" width="43.6666666666667" style="72" customWidth="1"/>
    <col min="3" max="5" width="17.3333333333333" style="72" customWidth="1"/>
    <col min="6" max="7" width="6.88888888888889" style="72" customWidth="1"/>
    <col min="8" max="16384" width="9.10185185185185" style="73"/>
  </cols>
  <sheetData>
    <row r="1" ht="24.75" customHeight="1" spans="1:7">
      <c r="A1" s="74" t="s">
        <v>30</v>
      </c>
      <c r="B1" s="75"/>
      <c r="C1" s="76"/>
      <c r="D1" s="76"/>
      <c r="E1" s="76"/>
      <c r="F1" s="76"/>
      <c r="G1" s="76"/>
    </row>
    <row r="2" ht="24.75" customHeight="1" spans="1:7">
      <c r="A2" s="77" t="s">
        <v>244</v>
      </c>
      <c r="B2" s="77"/>
      <c r="C2" s="77"/>
      <c r="D2" s="77"/>
      <c r="E2" s="77"/>
      <c r="F2" s="76"/>
      <c r="G2" s="76"/>
    </row>
    <row r="3" ht="24.75" customHeight="1" spans="1:7">
      <c r="A3" s="76"/>
      <c r="B3" s="76"/>
      <c r="C3" s="76"/>
      <c r="D3" s="76"/>
      <c r="E3" s="78" t="s">
        <v>32</v>
      </c>
      <c r="F3" s="76"/>
      <c r="G3" s="76"/>
    </row>
    <row r="4" ht="23" customHeight="1" spans="1:7">
      <c r="A4" s="79" t="s">
        <v>245</v>
      </c>
      <c r="B4" s="80"/>
      <c r="C4" s="80" t="s">
        <v>246</v>
      </c>
      <c r="D4" s="80"/>
      <c r="E4" s="81"/>
      <c r="F4" s="76"/>
      <c r="G4" s="76"/>
    </row>
    <row r="5" ht="23" customHeight="1" spans="1:7">
      <c r="A5" s="82" t="s">
        <v>218</v>
      </c>
      <c r="B5" s="83" t="s">
        <v>219</v>
      </c>
      <c r="C5" s="83" t="s">
        <v>100</v>
      </c>
      <c r="D5" s="83" t="s">
        <v>247</v>
      </c>
      <c r="E5" s="84" t="s">
        <v>248</v>
      </c>
      <c r="F5" s="76"/>
      <c r="G5" s="76"/>
    </row>
    <row r="6" ht="23" customHeight="1" spans="1:7">
      <c r="A6" s="82" t="s">
        <v>99</v>
      </c>
      <c r="B6" s="83" t="s">
        <v>99</v>
      </c>
      <c r="C6" s="83">
        <v>1</v>
      </c>
      <c r="D6" s="83">
        <v>2</v>
      </c>
      <c r="E6" s="84">
        <v>3</v>
      </c>
      <c r="F6" s="76"/>
      <c r="G6" s="76"/>
    </row>
    <row r="7" s="71" customFormat="1" ht="23" customHeight="1" spans="1:7">
      <c r="A7" s="85"/>
      <c r="B7" s="86" t="s">
        <v>100</v>
      </c>
      <c r="C7" s="87">
        <v>978.57</v>
      </c>
      <c r="D7" s="87">
        <v>802.95</v>
      </c>
      <c r="E7" s="88">
        <v>175.62</v>
      </c>
      <c r="F7" s="89"/>
      <c r="G7" s="89"/>
    </row>
    <row r="8" ht="23" customHeight="1" spans="1:7">
      <c r="A8" s="85" t="s">
        <v>249</v>
      </c>
      <c r="B8" s="86" t="s">
        <v>250</v>
      </c>
      <c r="C8" s="87">
        <v>801.61</v>
      </c>
      <c r="D8" s="87">
        <v>801.61</v>
      </c>
      <c r="E8" s="88">
        <v>0</v>
      </c>
      <c r="F8" s="76"/>
      <c r="G8" s="76"/>
    </row>
    <row r="9" ht="23" customHeight="1" spans="1:7">
      <c r="A9" s="90" t="s">
        <v>251</v>
      </c>
      <c r="B9" s="91" t="s">
        <v>252</v>
      </c>
      <c r="C9" s="92">
        <v>140.28</v>
      </c>
      <c r="D9" s="92">
        <v>140.28</v>
      </c>
      <c r="E9" s="93">
        <v>0</v>
      </c>
      <c r="F9" s="76"/>
      <c r="G9" s="76"/>
    </row>
    <row r="10" ht="23" customHeight="1" spans="1:7">
      <c r="A10" s="90" t="s">
        <v>253</v>
      </c>
      <c r="B10" s="91" t="s">
        <v>254</v>
      </c>
      <c r="C10" s="92">
        <v>433.59</v>
      </c>
      <c r="D10" s="92">
        <v>433.59</v>
      </c>
      <c r="E10" s="93">
        <v>0</v>
      </c>
      <c r="F10" s="76"/>
      <c r="G10" s="76"/>
    </row>
    <row r="11" ht="23" customHeight="1" spans="1:7">
      <c r="A11" s="90" t="s">
        <v>255</v>
      </c>
      <c r="B11" s="91" t="s">
        <v>256</v>
      </c>
      <c r="C11" s="92">
        <v>39.32</v>
      </c>
      <c r="D11" s="92">
        <v>39.32</v>
      </c>
      <c r="E11" s="93">
        <v>0</v>
      </c>
      <c r="F11" s="76"/>
      <c r="G11" s="76"/>
    </row>
    <row r="12" ht="23" customHeight="1" spans="1:7">
      <c r="A12" s="90" t="s">
        <v>257</v>
      </c>
      <c r="B12" s="91" t="s">
        <v>258</v>
      </c>
      <c r="C12" s="92">
        <v>69.15</v>
      </c>
      <c r="D12" s="92">
        <v>69.15</v>
      </c>
      <c r="E12" s="93">
        <v>0</v>
      </c>
      <c r="F12" s="76"/>
      <c r="G12" s="76"/>
    </row>
    <row r="13" ht="23" customHeight="1" spans="1:7">
      <c r="A13" s="90" t="s">
        <v>259</v>
      </c>
      <c r="B13" s="91" t="s">
        <v>186</v>
      </c>
      <c r="C13" s="92">
        <v>34.57</v>
      </c>
      <c r="D13" s="92">
        <v>34.57</v>
      </c>
      <c r="E13" s="93"/>
      <c r="F13" s="76"/>
      <c r="G13" s="76"/>
    </row>
    <row r="14" ht="23" customHeight="1" spans="1:7">
      <c r="A14" s="90" t="s">
        <v>260</v>
      </c>
      <c r="B14" s="91" t="s">
        <v>261</v>
      </c>
      <c r="C14" s="92">
        <v>25.93</v>
      </c>
      <c r="D14" s="92">
        <v>25.93</v>
      </c>
      <c r="E14" s="93">
        <v>0</v>
      </c>
      <c r="F14" s="76"/>
      <c r="G14" s="76"/>
    </row>
    <row r="15" ht="23" customHeight="1" spans="1:7">
      <c r="A15" s="90" t="s">
        <v>262</v>
      </c>
      <c r="B15" s="91" t="s">
        <v>263</v>
      </c>
      <c r="C15" s="92">
        <v>6.91</v>
      </c>
      <c r="D15" s="92">
        <v>6.91</v>
      </c>
      <c r="E15" s="93">
        <v>0</v>
      </c>
      <c r="F15" s="76"/>
      <c r="G15" s="76"/>
    </row>
    <row r="16" ht="23" customHeight="1" spans="1:7">
      <c r="A16" s="90" t="s">
        <v>264</v>
      </c>
      <c r="B16" s="91" t="s">
        <v>265</v>
      </c>
      <c r="C16" s="92">
        <v>51.86</v>
      </c>
      <c r="D16" s="92">
        <v>51.86</v>
      </c>
      <c r="E16" s="93">
        <v>0</v>
      </c>
      <c r="F16" s="76"/>
      <c r="G16" s="76"/>
    </row>
    <row r="17" ht="23" customHeight="1" spans="1:7">
      <c r="A17" s="85" t="s">
        <v>266</v>
      </c>
      <c r="B17" s="86" t="s">
        <v>267</v>
      </c>
      <c r="C17" s="94">
        <v>167.62</v>
      </c>
      <c r="D17" s="87">
        <v>0</v>
      </c>
      <c r="E17" s="88">
        <v>167.62</v>
      </c>
      <c r="F17" s="76"/>
      <c r="G17" s="76"/>
    </row>
    <row r="18" ht="23" customHeight="1" spans="1:5">
      <c r="A18" s="90" t="s">
        <v>268</v>
      </c>
      <c r="B18" s="91" t="s">
        <v>269</v>
      </c>
      <c r="C18" s="41">
        <v>24</v>
      </c>
      <c r="D18" s="95"/>
      <c r="E18" s="93">
        <v>24</v>
      </c>
    </row>
    <row r="19" ht="23" customHeight="1" spans="1:5">
      <c r="A19" s="90" t="s">
        <v>270</v>
      </c>
      <c r="B19" s="91" t="s">
        <v>271</v>
      </c>
      <c r="C19" s="41">
        <v>20</v>
      </c>
      <c r="D19" s="95"/>
      <c r="E19" s="93">
        <v>20</v>
      </c>
    </row>
    <row r="20" ht="23" customHeight="1" spans="1:5">
      <c r="A20" s="90" t="s">
        <v>272</v>
      </c>
      <c r="B20" s="91" t="s">
        <v>273</v>
      </c>
      <c r="C20" s="41">
        <v>5</v>
      </c>
      <c r="D20" s="95"/>
      <c r="E20" s="93">
        <v>5</v>
      </c>
    </row>
    <row r="21" ht="23" customHeight="1" spans="1:5">
      <c r="A21" s="90" t="s">
        <v>274</v>
      </c>
      <c r="B21" s="91" t="s">
        <v>275</v>
      </c>
      <c r="C21" s="41">
        <v>8</v>
      </c>
      <c r="D21" s="95"/>
      <c r="E21" s="93">
        <v>8</v>
      </c>
    </row>
    <row r="22" ht="23" customHeight="1" spans="1:5">
      <c r="A22" s="90" t="s">
        <v>276</v>
      </c>
      <c r="B22" s="91" t="s">
        <v>277</v>
      </c>
      <c r="C22" s="41">
        <v>4</v>
      </c>
      <c r="D22" s="95"/>
      <c r="E22" s="93">
        <v>4</v>
      </c>
    </row>
    <row r="23" ht="23" customHeight="1" spans="1:5">
      <c r="A23" s="90" t="s">
        <v>278</v>
      </c>
      <c r="B23" s="91" t="s">
        <v>279</v>
      </c>
      <c r="C23" s="41">
        <v>10</v>
      </c>
      <c r="D23" s="95"/>
      <c r="E23" s="93">
        <v>10</v>
      </c>
    </row>
    <row r="24" ht="23" customHeight="1" spans="1:5">
      <c r="A24" s="90" t="s">
        <v>280</v>
      </c>
      <c r="B24" s="91" t="s">
        <v>281</v>
      </c>
      <c r="C24" s="41">
        <v>8</v>
      </c>
      <c r="D24" s="95"/>
      <c r="E24" s="93">
        <v>8</v>
      </c>
    </row>
    <row r="25" ht="23" customHeight="1" spans="1:5">
      <c r="A25" s="90" t="s">
        <v>282</v>
      </c>
      <c r="B25" s="91" t="s">
        <v>283</v>
      </c>
      <c r="C25" s="41">
        <v>20</v>
      </c>
      <c r="D25" s="95"/>
      <c r="E25" s="93">
        <v>20</v>
      </c>
    </row>
    <row r="26" ht="23" customHeight="1" spans="1:5">
      <c r="A26" s="90" t="s">
        <v>284</v>
      </c>
      <c r="B26" s="91" t="s">
        <v>285</v>
      </c>
      <c r="C26" s="41">
        <v>8</v>
      </c>
      <c r="D26" s="95"/>
      <c r="E26" s="93">
        <v>8</v>
      </c>
    </row>
    <row r="27" ht="23" customHeight="1" spans="1:5">
      <c r="A27" s="90" t="s">
        <v>286</v>
      </c>
      <c r="B27" s="91" t="s">
        <v>287</v>
      </c>
      <c r="C27" s="41">
        <v>5</v>
      </c>
      <c r="D27" s="95"/>
      <c r="E27" s="93">
        <v>5</v>
      </c>
    </row>
    <row r="28" ht="23" customHeight="1" spans="1:5">
      <c r="A28" s="90" t="s">
        <v>288</v>
      </c>
      <c r="B28" s="91" t="s">
        <v>289</v>
      </c>
      <c r="C28" s="41">
        <v>20</v>
      </c>
      <c r="D28" s="95"/>
      <c r="E28" s="93">
        <v>20</v>
      </c>
    </row>
    <row r="29" ht="23" customHeight="1" spans="1:5">
      <c r="A29" s="90" t="s">
        <v>290</v>
      </c>
      <c r="B29" s="91" t="s">
        <v>291</v>
      </c>
      <c r="C29" s="41">
        <v>5.32</v>
      </c>
      <c r="D29" s="95"/>
      <c r="E29" s="93">
        <v>5.32</v>
      </c>
    </row>
    <row r="30" ht="23" customHeight="1" spans="1:5">
      <c r="A30" s="90" t="s">
        <v>292</v>
      </c>
      <c r="B30" s="91" t="s">
        <v>293</v>
      </c>
      <c r="C30" s="41">
        <v>11.09</v>
      </c>
      <c r="D30" s="95"/>
      <c r="E30" s="93">
        <v>11.09</v>
      </c>
    </row>
    <row r="31" ht="23" customHeight="1" spans="1:5">
      <c r="A31" s="90" t="s">
        <v>294</v>
      </c>
      <c r="B31" s="91" t="s">
        <v>295</v>
      </c>
      <c r="C31" s="41">
        <v>5</v>
      </c>
      <c r="D31" s="95"/>
      <c r="E31" s="93">
        <v>5</v>
      </c>
    </row>
    <row r="32" ht="23" customHeight="1" spans="1:5">
      <c r="A32" s="90" t="s">
        <v>296</v>
      </c>
      <c r="B32" s="91" t="s">
        <v>297</v>
      </c>
      <c r="C32" s="41">
        <v>4</v>
      </c>
      <c r="D32" s="95"/>
      <c r="E32" s="93">
        <v>4</v>
      </c>
    </row>
    <row r="33" ht="23" customHeight="1" spans="1:5">
      <c r="A33" s="90" t="s">
        <v>298</v>
      </c>
      <c r="B33" s="91" t="s">
        <v>299</v>
      </c>
      <c r="C33" s="41">
        <v>10.21</v>
      </c>
      <c r="D33" s="95"/>
      <c r="E33" s="93">
        <v>10.21</v>
      </c>
    </row>
    <row r="34" ht="23" customHeight="1" spans="1:5">
      <c r="A34" s="85" t="s">
        <v>300</v>
      </c>
      <c r="B34" s="86" t="s">
        <v>301</v>
      </c>
      <c r="C34" s="87">
        <v>1.34</v>
      </c>
      <c r="D34" s="87">
        <v>1.34</v>
      </c>
      <c r="E34" s="93">
        <v>0</v>
      </c>
    </row>
    <row r="35" ht="23" customHeight="1" spans="1:5">
      <c r="A35" s="90" t="s">
        <v>302</v>
      </c>
      <c r="B35" s="91" t="s">
        <v>303</v>
      </c>
      <c r="C35" s="92">
        <v>1.34</v>
      </c>
      <c r="D35" s="92">
        <v>1.34</v>
      </c>
      <c r="E35" s="88"/>
    </row>
    <row r="36" ht="23" customHeight="1" spans="1:5">
      <c r="A36" s="85" t="s">
        <v>304</v>
      </c>
      <c r="B36" s="86" t="s">
        <v>305</v>
      </c>
      <c r="C36" s="87">
        <v>8</v>
      </c>
      <c r="D36" s="87"/>
      <c r="E36" s="88">
        <v>8</v>
      </c>
    </row>
    <row r="37" ht="23" customHeight="1" spans="1:5">
      <c r="A37" s="96" t="s">
        <v>306</v>
      </c>
      <c r="B37" s="97" t="s">
        <v>307</v>
      </c>
      <c r="C37" s="98">
        <v>8</v>
      </c>
      <c r="D37" s="98"/>
      <c r="E37" s="99">
        <v>8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B20" sqref="B20"/>
    </sheetView>
  </sheetViews>
  <sheetFormatPr defaultColWidth="9.10185185185185" defaultRowHeight="12.75" customHeight="1"/>
  <cols>
    <col min="1" max="1" width="49.3333333333333" style="3" customWidth="1"/>
    <col min="2" max="8" width="10.5555555555556" style="3" customWidth="1"/>
    <col min="9" max="9" width="9.10185185185185" style="3"/>
    <col min="10" max="16384" width="9.10185185185185" style="1"/>
  </cols>
  <sheetData>
    <row r="1" ht="24.75" customHeight="1" spans="1:9">
      <c r="A1" s="50" t="s">
        <v>30</v>
      </c>
      <c r="B1"/>
      <c r="C1"/>
      <c r="D1"/>
      <c r="E1"/>
      <c r="F1"/>
      <c r="G1"/>
      <c r="H1"/>
      <c r="I1"/>
    </row>
    <row r="2" ht="24.75" customHeight="1" spans="1:9">
      <c r="A2" s="5" t="s">
        <v>308</v>
      </c>
      <c r="B2" s="5"/>
      <c r="C2" s="5"/>
      <c r="D2" s="5"/>
      <c r="E2" s="5"/>
      <c r="F2" s="5"/>
      <c r="G2" s="5"/>
      <c r="H2" s="5"/>
      <c r="I2"/>
    </row>
    <row r="3" ht="24.75" customHeight="1" spans="1:9">
      <c r="A3"/>
      <c r="B3"/>
      <c r="C3"/>
      <c r="D3"/>
      <c r="E3"/>
      <c r="F3"/>
      <c r="G3"/>
      <c r="H3" s="12" t="s">
        <v>32</v>
      </c>
      <c r="I3"/>
    </row>
    <row r="4" ht="24.75" customHeight="1" spans="1:9">
      <c r="A4" s="51" t="s">
        <v>180</v>
      </c>
      <c r="B4" s="52" t="s">
        <v>309</v>
      </c>
      <c r="C4" s="53"/>
      <c r="D4" s="53"/>
      <c r="E4" s="53"/>
      <c r="F4" s="54"/>
      <c r="G4" s="55" t="s">
        <v>310</v>
      </c>
      <c r="H4" s="56" t="s">
        <v>311</v>
      </c>
      <c r="I4"/>
    </row>
    <row r="5" ht="24.75" customHeight="1" spans="1:9">
      <c r="A5" s="57"/>
      <c r="B5" s="55" t="s">
        <v>100</v>
      </c>
      <c r="C5" s="55" t="s">
        <v>312</v>
      </c>
      <c r="D5" s="55" t="s">
        <v>313</v>
      </c>
      <c r="E5" s="58" t="s">
        <v>314</v>
      </c>
      <c r="F5" s="59"/>
      <c r="G5" s="60"/>
      <c r="H5" s="61"/>
      <c r="I5"/>
    </row>
    <row r="6" ht="24.75" customHeight="1" spans="1:9">
      <c r="A6" s="62"/>
      <c r="B6" s="63"/>
      <c r="C6" s="63"/>
      <c r="D6" s="63"/>
      <c r="E6" s="58" t="s">
        <v>315</v>
      </c>
      <c r="F6" s="58" t="s">
        <v>316</v>
      </c>
      <c r="G6" s="63"/>
      <c r="H6" s="64"/>
      <c r="I6"/>
    </row>
    <row r="7" s="2" customFormat="1" ht="24.75" customHeight="1" spans="1:9">
      <c r="A7" s="65" t="s">
        <v>100</v>
      </c>
      <c r="B7" s="66">
        <v>13</v>
      </c>
      <c r="C7" s="66"/>
      <c r="D7" s="66"/>
      <c r="E7" s="66"/>
      <c r="F7" s="66">
        <v>5</v>
      </c>
      <c r="G7" s="66">
        <v>8</v>
      </c>
      <c r="H7" s="67"/>
      <c r="I7" s="17"/>
    </row>
    <row r="8" ht="24.75" customHeight="1" spans="1:9">
      <c r="A8" s="65" t="s">
        <v>317</v>
      </c>
      <c r="B8" s="66">
        <v>13</v>
      </c>
      <c r="C8" s="66"/>
      <c r="D8" s="66"/>
      <c r="E8" s="66"/>
      <c r="F8" s="66">
        <v>5</v>
      </c>
      <c r="G8" s="66">
        <v>8</v>
      </c>
      <c r="H8" s="67"/>
      <c r="I8"/>
    </row>
    <row r="9" ht="24.75" customHeight="1" spans="1:9">
      <c r="A9" s="68" t="s">
        <v>318</v>
      </c>
      <c r="B9" s="69">
        <v>13</v>
      </c>
      <c r="C9" s="69"/>
      <c r="D9" s="69"/>
      <c r="E9" s="69"/>
      <c r="F9" s="69">
        <v>5</v>
      </c>
      <c r="G9" s="69">
        <v>8</v>
      </c>
      <c r="H9" s="70"/>
      <c r="I9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2" workbookViewId="0">
      <selection activeCell="D7" sqref="D7:D22"/>
    </sheetView>
  </sheetViews>
  <sheetFormatPr defaultColWidth="9.10185185185185" defaultRowHeight="12.75" customHeight="1" outlineLevelCol="6"/>
  <cols>
    <col min="1" max="1" width="8" style="3" customWidth="1"/>
    <col min="2" max="2" width="32.4351851851852" style="3" customWidth="1"/>
    <col min="3" max="5" width="17.8888888888889" style="3" customWidth="1"/>
    <col min="6" max="7" width="6.88888888888889" style="3" customWidth="1"/>
    <col min="8" max="16384" width="9.10185185185185" style="1"/>
  </cols>
  <sheetData>
    <row r="1" ht="24" customHeight="1" spans="1:7">
      <c r="A1" s="4" t="s">
        <v>30</v>
      </c>
      <c r="B1" s="28"/>
      <c r="C1"/>
      <c r="D1"/>
      <c r="E1"/>
      <c r="F1"/>
      <c r="G1"/>
    </row>
    <row r="2" ht="24" customHeight="1" spans="1:7">
      <c r="A2" s="5" t="s">
        <v>319</v>
      </c>
      <c r="B2" s="5"/>
      <c r="C2" s="5"/>
      <c r="D2" s="5"/>
      <c r="E2" s="5"/>
      <c r="F2"/>
      <c r="G2"/>
    </row>
    <row r="3" ht="24" customHeight="1" spans="1:7">
      <c r="A3"/>
      <c r="B3"/>
      <c r="C3"/>
      <c r="D3"/>
      <c r="E3" s="12" t="s">
        <v>32</v>
      </c>
      <c r="F3"/>
      <c r="G3"/>
    </row>
    <row r="4" ht="21" customHeight="1" spans="1:7">
      <c r="A4" s="29" t="s">
        <v>320</v>
      </c>
      <c r="B4" s="30" t="s">
        <v>35</v>
      </c>
      <c r="C4" s="30" t="s">
        <v>100</v>
      </c>
      <c r="D4" s="30" t="s">
        <v>96</v>
      </c>
      <c r="E4" s="31" t="s">
        <v>97</v>
      </c>
      <c r="F4"/>
      <c r="G4"/>
    </row>
    <row r="5" ht="21" customHeight="1" spans="1:7">
      <c r="A5" s="32" t="s">
        <v>99</v>
      </c>
      <c r="B5" s="33" t="s">
        <v>99</v>
      </c>
      <c r="C5" s="33">
        <v>1</v>
      </c>
      <c r="D5" s="33">
        <v>2</v>
      </c>
      <c r="E5" s="34">
        <v>3</v>
      </c>
      <c r="F5"/>
      <c r="G5"/>
    </row>
    <row r="6" s="2" customFormat="1" ht="21" customHeight="1" spans="1:7">
      <c r="A6" s="35">
        <v>1</v>
      </c>
      <c r="B6" s="36" t="s">
        <v>100</v>
      </c>
      <c r="C6" s="37">
        <v>175.62</v>
      </c>
      <c r="D6" s="37">
        <v>175.62</v>
      </c>
      <c r="E6" s="38"/>
      <c r="F6" s="17"/>
      <c r="G6" s="17"/>
    </row>
    <row r="7" ht="21" customHeight="1" spans="1:7">
      <c r="A7" s="39">
        <v>2</v>
      </c>
      <c r="B7" s="40" t="s">
        <v>269</v>
      </c>
      <c r="C7" s="41">
        <v>24</v>
      </c>
      <c r="D7" s="41">
        <v>24</v>
      </c>
      <c r="E7" s="42">
        <v>0</v>
      </c>
      <c r="F7"/>
      <c r="G7"/>
    </row>
    <row r="8" ht="21" customHeight="1" spans="1:7">
      <c r="A8" s="39">
        <v>3</v>
      </c>
      <c r="B8" s="40" t="s">
        <v>271</v>
      </c>
      <c r="C8" s="41">
        <v>20</v>
      </c>
      <c r="D8" s="41">
        <v>20</v>
      </c>
      <c r="E8" s="42">
        <v>0</v>
      </c>
      <c r="F8"/>
      <c r="G8"/>
    </row>
    <row r="9" ht="21" customHeight="1" spans="1:7">
      <c r="A9" s="39">
        <v>4</v>
      </c>
      <c r="B9" s="40" t="s">
        <v>273</v>
      </c>
      <c r="C9" s="41">
        <v>5</v>
      </c>
      <c r="D9" s="41">
        <v>5</v>
      </c>
      <c r="E9" s="42">
        <v>0</v>
      </c>
      <c r="F9"/>
      <c r="G9"/>
    </row>
    <row r="10" ht="21" customHeight="1" spans="1:7">
      <c r="A10" s="39">
        <v>5</v>
      </c>
      <c r="B10" s="40" t="s">
        <v>275</v>
      </c>
      <c r="C10" s="41">
        <v>8</v>
      </c>
      <c r="D10" s="41">
        <v>8</v>
      </c>
      <c r="E10" s="42">
        <v>0</v>
      </c>
      <c r="F10"/>
      <c r="G10"/>
    </row>
    <row r="11" ht="21" customHeight="1" spans="1:7">
      <c r="A11" s="39">
        <v>6</v>
      </c>
      <c r="B11" s="40" t="s">
        <v>277</v>
      </c>
      <c r="C11" s="41">
        <v>4</v>
      </c>
      <c r="D11" s="41">
        <v>4</v>
      </c>
      <c r="E11" s="42">
        <v>0</v>
      </c>
      <c r="F11"/>
      <c r="G11"/>
    </row>
    <row r="12" ht="21" customHeight="1" spans="1:7">
      <c r="A12" s="39">
        <v>7</v>
      </c>
      <c r="B12" s="40" t="s">
        <v>279</v>
      </c>
      <c r="C12" s="41">
        <v>10</v>
      </c>
      <c r="D12" s="41">
        <v>10</v>
      </c>
      <c r="E12" s="42">
        <v>0</v>
      </c>
      <c r="F12"/>
      <c r="G12"/>
    </row>
    <row r="13" ht="21" customHeight="1" spans="1:7">
      <c r="A13" s="39">
        <v>8</v>
      </c>
      <c r="B13" s="40" t="s">
        <v>281</v>
      </c>
      <c r="C13" s="41">
        <v>8</v>
      </c>
      <c r="D13" s="41">
        <v>8</v>
      </c>
      <c r="E13" s="42">
        <v>0</v>
      </c>
      <c r="F13"/>
      <c r="G13"/>
    </row>
    <row r="14" ht="21" customHeight="1" spans="1:7">
      <c r="A14" s="39">
        <v>9</v>
      </c>
      <c r="B14" s="40" t="s">
        <v>283</v>
      </c>
      <c r="C14" s="41">
        <v>20</v>
      </c>
      <c r="D14" s="41">
        <v>20</v>
      </c>
      <c r="E14" s="42">
        <v>0</v>
      </c>
      <c r="F14"/>
      <c r="G14"/>
    </row>
    <row r="15" ht="21" customHeight="1" spans="1:7">
      <c r="A15" s="39">
        <v>10</v>
      </c>
      <c r="B15" s="40" t="s">
        <v>285</v>
      </c>
      <c r="C15" s="41">
        <v>8</v>
      </c>
      <c r="D15" s="41">
        <v>8</v>
      </c>
      <c r="E15" s="42">
        <v>0</v>
      </c>
      <c r="F15"/>
      <c r="G15"/>
    </row>
    <row r="16" ht="21" customHeight="1" spans="1:7">
      <c r="A16" s="39">
        <v>11</v>
      </c>
      <c r="B16" s="40" t="s">
        <v>287</v>
      </c>
      <c r="C16" s="41">
        <v>5</v>
      </c>
      <c r="D16" s="41">
        <v>5</v>
      </c>
      <c r="E16" s="42">
        <v>0</v>
      </c>
      <c r="F16"/>
      <c r="G16"/>
    </row>
    <row r="17" ht="21" customHeight="1" spans="1:7">
      <c r="A17" s="39">
        <v>12</v>
      </c>
      <c r="B17" s="43" t="s">
        <v>289</v>
      </c>
      <c r="C17" s="41">
        <v>20</v>
      </c>
      <c r="D17" s="41">
        <v>20</v>
      </c>
      <c r="E17" s="42"/>
      <c r="F17"/>
      <c r="G17"/>
    </row>
    <row r="18" ht="21" customHeight="1" spans="1:7">
      <c r="A18" s="39">
        <v>13</v>
      </c>
      <c r="B18" s="43" t="s">
        <v>291</v>
      </c>
      <c r="C18" s="41">
        <v>5.32</v>
      </c>
      <c r="D18" s="41">
        <v>5.32</v>
      </c>
      <c r="E18" s="42"/>
      <c r="F18"/>
      <c r="G18"/>
    </row>
    <row r="19" ht="21" customHeight="1" spans="1:7">
      <c r="A19" s="39">
        <v>14</v>
      </c>
      <c r="B19" s="40" t="s">
        <v>293</v>
      </c>
      <c r="C19" s="41">
        <v>11.09</v>
      </c>
      <c r="D19" s="41">
        <v>11.09</v>
      </c>
      <c r="E19" s="42"/>
      <c r="F19"/>
      <c r="G19"/>
    </row>
    <row r="20" ht="21" customHeight="1" spans="1:7">
      <c r="A20" s="39">
        <v>15</v>
      </c>
      <c r="B20" s="40" t="s">
        <v>295</v>
      </c>
      <c r="C20" s="41">
        <v>5</v>
      </c>
      <c r="D20" s="41">
        <v>5</v>
      </c>
      <c r="E20" s="42"/>
      <c r="F20"/>
      <c r="G20"/>
    </row>
    <row r="21" ht="21" customHeight="1" spans="1:7">
      <c r="A21" s="39">
        <v>16</v>
      </c>
      <c r="B21" s="40" t="s">
        <v>297</v>
      </c>
      <c r="C21" s="41">
        <v>4</v>
      </c>
      <c r="D21" s="41">
        <v>4</v>
      </c>
      <c r="E21" s="42"/>
      <c r="F21"/>
      <c r="G21"/>
    </row>
    <row r="22" ht="21" customHeight="1" spans="1:7">
      <c r="A22" s="39">
        <v>17</v>
      </c>
      <c r="B22" s="40" t="s">
        <v>299</v>
      </c>
      <c r="C22" s="41">
        <v>10.21</v>
      </c>
      <c r="D22" s="41">
        <v>10.21</v>
      </c>
      <c r="E22" s="42"/>
      <c r="F22"/>
      <c r="G22"/>
    </row>
    <row r="23" ht="21" customHeight="1" spans="1:7">
      <c r="A23" s="44">
        <v>18</v>
      </c>
      <c r="B23" s="45" t="s">
        <v>307</v>
      </c>
      <c r="C23" s="46">
        <v>8</v>
      </c>
      <c r="D23" s="46">
        <v>8</v>
      </c>
      <c r="E23" s="47"/>
      <c r="F23"/>
      <c r="G23"/>
    </row>
    <row r="24" customHeight="1" spans="1:6">
      <c r="A24" s="48"/>
      <c r="B24" s="48"/>
      <c r="C24" s="48"/>
      <c r="D24" s="48"/>
      <c r="E24" s="48"/>
      <c r="F24"/>
    </row>
    <row r="25" ht="27.75" customHeight="1" spans="1:6">
      <c r="A25" s="49"/>
      <c r="B25"/>
      <c r="C25"/>
      <c r="D25"/>
      <c r="E25"/>
      <c r="F25"/>
    </row>
    <row r="27" customHeight="1" spans="1:7">
      <c r="A27"/>
      <c r="B27"/>
      <c r="C27"/>
      <c r="D27"/>
      <c r="E27"/>
      <c r="F27"/>
      <c r="G27"/>
    </row>
    <row r="28" customHeight="1" spans="1:7">
      <c r="A28"/>
      <c r="B28"/>
      <c r="C28"/>
      <c r="D28"/>
      <c r="E28"/>
      <c r="F28"/>
      <c r="G2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6" sqref="A6:B6"/>
    </sheetView>
  </sheetViews>
  <sheetFormatPr defaultColWidth="9.10185185185185" defaultRowHeight="12.75" customHeight="1" outlineLevelRow="7"/>
  <cols>
    <col min="1" max="1" width="60.6666666666667" style="3" customWidth="1"/>
    <col min="2" max="2" width="22.1018518518519" style="3" customWidth="1"/>
    <col min="3" max="3" width="2.88888888888889" style="3" customWidth="1"/>
    <col min="4" max="14" width="9.10185185185185" style="3"/>
    <col min="15" max="16384" width="9.10185185185185" style="1"/>
  </cols>
  <sheetData>
    <row r="1" ht="13.5" customHeight="1" spans="1:14">
      <c r="A1" s="19" t="s">
        <v>30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5" t="s">
        <v>321</v>
      </c>
      <c r="B2" s="5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12" t="s">
        <v>32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20" t="s">
        <v>322</v>
      </c>
      <c r="B4" s="21" t="s">
        <v>36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22"/>
      <c r="B5" s="23"/>
      <c r="C5"/>
      <c r="D5"/>
      <c r="E5"/>
      <c r="F5"/>
      <c r="G5"/>
      <c r="H5"/>
      <c r="I5"/>
      <c r="J5"/>
      <c r="K5"/>
      <c r="L5"/>
      <c r="M5"/>
      <c r="N5"/>
    </row>
    <row r="6" s="2" customFormat="1" ht="26.25" customHeight="1" spans="1:14">
      <c r="A6" s="24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7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D28" sqref="D28"/>
    </sheetView>
  </sheetViews>
  <sheetFormatPr defaultColWidth="9.10185185185185" defaultRowHeight="12.75" customHeight="1" outlineLevelRow="6"/>
  <cols>
    <col min="1" max="1" width="41.8888888888889" style="3" customWidth="1"/>
    <col min="2" max="2" width="20.3333333333333" style="3" customWidth="1"/>
    <col min="3" max="3" width="26.5555555555556" style="3" customWidth="1"/>
    <col min="4" max="4" width="25.3333333333333" style="3" customWidth="1"/>
    <col min="5" max="5" width="22.3333333333333" style="3" customWidth="1"/>
    <col min="6" max="7" width="6.88888888888889" style="3" customWidth="1"/>
    <col min="8" max="16384" width="9.10185185185185" style="1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5" t="s">
        <v>323</v>
      </c>
      <c r="B2" s="5"/>
      <c r="C2" s="5"/>
      <c r="D2" s="5"/>
      <c r="E2" s="5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12" t="s">
        <v>32</v>
      </c>
      <c r="F3"/>
      <c r="G3"/>
      <c r="H3"/>
      <c r="I3"/>
      <c r="J3"/>
      <c r="K3"/>
      <c r="L3"/>
      <c r="M3"/>
    </row>
    <row r="4" ht="24.75" customHeight="1" spans="1:13">
      <c r="A4" s="6" t="s">
        <v>180</v>
      </c>
      <c r="B4" s="7" t="s">
        <v>100</v>
      </c>
      <c r="C4" s="7" t="s">
        <v>324</v>
      </c>
      <c r="D4" s="7" t="s">
        <v>325</v>
      </c>
      <c r="E4" s="13" t="s">
        <v>326</v>
      </c>
      <c r="F4"/>
      <c r="G4"/>
      <c r="H4"/>
      <c r="I4"/>
      <c r="J4"/>
      <c r="K4"/>
      <c r="L4"/>
      <c r="M4"/>
    </row>
    <row r="5" s="3" customFormat="1" ht="24.75" customHeight="1" spans="1:13">
      <c r="A5" s="6" t="s">
        <v>99</v>
      </c>
      <c r="B5" s="7">
        <v>1</v>
      </c>
      <c r="C5" s="7">
        <v>4</v>
      </c>
      <c r="D5" s="7">
        <v>4</v>
      </c>
      <c r="E5" s="13">
        <v>4</v>
      </c>
      <c r="H5" s="1"/>
      <c r="I5" s="1"/>
      <c r="J5" s="1"/>
      <c r="K5" s="1"/>
      <c r="L5" s="1"/>
      <c r="M5" s="1"/>
    </row>
    <row r="6" s="17" customFormat="1" ht="24.75" customHeight="1" spans="1:13">
      <c r="A6" s="10"/>
      <c r="B6" s="11"/>
      <c r="C6" s="11"/>
      <c r="D6" s="11"/>
      <c r="E6" s="18"/>
      <c r="H6" s="2"/>
      <c r="I6" s="2"/>
      <c r="J6" s="2"/>
      <c r="K6" s="2"/>
      <c r="L6" s="2"/>
      <c r="M6" s="2"/>
    </row>
    <row r="7" s="3" customFormat="1" customHeight="1" spans="1:13">
      <c r="A7" s="1"/>
      <c r="H7" s="1"/>
      <c r="I7" s="1"/>
      <c r="J7" s="1"/>
      <c r="K7" s="1"/>
      <c r="L7" s="1"/>
      <c r="M7" s="1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E22" sqref="E22"/>
    </sheetView>
  </sheetViews>
  <sheetFormatPr defaultColWidth="9.10185185185185" defaultRowHeight="12.75" customHeight="1"/>
  <cols>
    <col min="1" max="1" width="41.8888888888889" style="3" customWidth="1"/>
    <col min="2" max="2" width="14.4351851851852" style="3" customWidth="1"/>
    <col min="3" max="11" width="14.3333333333333" style="3" customWidth="1"/>
    <col min="12" max="13" width="6.88888888888889" style="3" customWidth="1"/>
    <col min="14" max="16384" width="9.10185185185185" style="1"/>
  </cols>
  <sheetData>
    <row r="1" s="1" customFormat="1" ht="24.75" customHeight="1" spans="1:13">
      <c r="A1" s="4" t="s">
        <v>30</v>
      </c>
      <c r="B1"/>
      <c r="C1"/>
      <c r="D1"/>
      <c r="E1"/>
      <c r="F1"/>
      <c r="G1"/>
      <c r="H1"/>
      <c r="I1"/>
      <c r="J1"/>
      <c r="K1"/>
      <c r="L1"/>
      <c r="M1"/>
    </row>
    <row r="2" s="1" customFormat="1" ht="24.75" customHeight="1" spans="1:13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/>
      <c r="M2"/>
    </row>
    <row r="3" s="1" customFormat="1" ht="24.75" customHeight="1" spans="1:13">
      <c r="A3"/>
      <c r="B3"/>
      <c r="C3"/>
      <c r="D3"/>
      <c r="E3"/>
      <c r="F3"/>
      <c r="G3"/>
      <c r="H3"/>
      <c r="I3"/>
      <c r="J3"/>
      <c r="K3" s="12" t="s">
        <v>32</v>
      </c>
      <c r="L3"/>
      <c r="M3"/>
    </row>
    <row r="4" s="1" customFormat="1" ht="24.75" customHeight="1" spans="1:13">
      <c r="A4" s="6" t="s">
        <v>180</v>
      </c>
      <c r="B4" s="7" t="s">
        <v>100</v>
      </c>
      <c r="C4" s="7" t="s">
        <v>181</v>
      </c>
      <c r="D4" s="7"/>
      <c r="E4" s="7"/>
      <c r="F4" s="7" t="s">
        <v>182</v>
      </c>
      <c r="G4" s="7"/>
      <c r="H4" s="7"/>
      <c r="I4" s="7" t="s">
        <v>183</v>
      </c>
      <c r="J4" s="7"/>
      <c r="K4" s="13"/>
      <c r="L4"/>
      <c r="M4"/>
    </row>
    <row r="5" s="1" customFormat="1" ht="24.75" customHeight="1" spans="1:13">
      <c r="A5" s="6"/>
      <c r="B5" s="7"/>
      <c r="C5" s="7" t="s">
        <v>100</v>
      </c>
      <c r="D5" s="7" t="s">
        <v>96</v>
      </c>
      <c r="E5" s="7" t="s">
        <v>97</v>
      </c>
      <c r="F5" s="7" t="s">
        <v>100</v>
      </c>
      <c r="G5" s="7" t="s">
        <v>96</v>
      </c>
      <c r="H5" s="7" t="s">
        <v>97</v>
      </c>
      <c r="I5" s="14" t="s">
        <v>100</v>
      </c>
      <c r="J5" s="14" t="s">
        <v>96</v>
      </c>
      <c r="K5" s="15" t="s">
        <v>97</v>
      </c>
      <c r="L5"/>
      <c r="M5"/>
    </row>
    <row r="6" s="1" customFormat="1" ht="24.75" customHeight="1" spans="1:13">
      <c r="A6" s="6" t="s">
        <v>99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13">
        <v>4</v>
      </c>
      <c r="L6"/>
      <c r="M6"/>
    </row>
    <row r="7" s="2" customFormat="1" ht="24.75" customHeight="1" spans="1:13">
      <c r="A7" s="8" t="s">
        <v>100</v>
      </c>
      <c r="B7" s="9">
        <v>1996.85</v>
      </c>
      <c r="C7" s="9">
        <v>1996.85</v>
      </c>
      <c r="D7" s="9">
        <v>1119.7</v>
      </c>
      <c r="E7" s="9">
        <v>877.15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16">
        <v>0</v>
      </c>
      <c r="L7" s="17"/>
      <c r="M7" s="17"/>
    </row>
    <row r="8" s="1" customFormat="1" ht="24.75" customHeight="1" spans="1:13">
      <c r="A8" s="8" t="s">
        <v>3</v>
      </c>
      <c r="B8" s="9">
        <v>1996.85</v>
      </c>
      <c r="C8" s="9">
        <v>1996.85</v>
      </c>
      <c r="D8" s="9">
        <v>1119.7</v>
      </c>
      <c r="E8" s="9">
        <v>877.15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6">
        <v>0</v>
      </c>
      <c r="L8"/>
      <c r="M8"/>
    </row>
    <row r="9" s="1" customFormat="1" ht="24.75" customHeight="1" spans="1:13">
      <c r="A9" s="10" t="s">
        <v>327</v>
      </c>
      <c r="B9" s="9">
        <v>1996.85</v>
      </c>
      <c r="C9" s="11">
        <v>1996.85</v>
      </c>
      <c r="D9" s="11">
        <v>1119.7</v>
      </c>
      <c r="E9" s="11">
        <v>877.15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8">
        <v>0</v>
      </c>
      <c r="L9"/>
      <c r="M9"/>
    </row>
  </sheetData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0185185185185" defaultRowHeight="12.75" customHeight="1" outlineLevelCol="3"/>
  <cols>
    <col min="1" max="1" width="9.10185185185185" style="3"/>
    <col min="2" max="2" width="65.3333333333333" style="3" customWidth="1"/>
    <col min="3" max="3" width="45.6666666666667" style="3" customWidth="1"/>
    <col min="4" max="4" width="9.10185185185185" style="3"/>
    <col min="5" max="16384" width="9.10185185185185" style="1"/>
  </cols>
  <sheetData>
    <row r="1" ht="24.75" customHeight="1" spans="1:4">
      <c r="A1"/>
      <c r="B1"/>
      <c r="C1"/>
      <c r="D1"/>
    </row>
    <row r="2" ht="24.75" customHeight="1" spans="1:4">
      <c r="A2"/>
      <c r="B2" s="5" t="s">
        <v>10</v>
      </c>
      <c r="C2" s="5"/>
      <c r="D2"/>
    </row>
    <row r="3" ht="24.75" customHeight="1" spans="1:4">
      <c r="A3"/>
      <c r="B3" s="219"/>
      <c r="C3"/>
      <c r="D3"/>
    </row>
    <row r="4" ht="24.75" customHeight="1" spans="1:4">
      <c r="A4"/>
      <c r="B4" s="220" t="s">
        <v>11</v>
      </c>
      <c r="C4" s="221" t="s">
        <v>12</v>
      </c>
      <c r="D4"/>
    </row>
    <row r="5" ht="24.75" customHeight="1" spans="1:4">
      <c r="A5"/>
      <c r="B5" s="222" t="s">
        <v>13</v>
      </c>
      <c r="C5" s="223"/>
      <c r="D5"/>
    </row>
    <row r="6" ht="24.75" customHeight="1" spans="1:4">
      <c r="A6"/>
      <c r="B6" s="222" t="s">
        <v>14</v>
      </c>
      <c r="C6" s="223" t="s">
        <v>15</v>
      </c>
      <c r="D6"/>
    </row>
    <row r="7" ht="24.75" customHeight="1" spans="1:4">
      <c r="A7"/>
      <c r="B7" s="222" t="s">
        <v>16</v>
      </c>
      <c r="C7" s="223" t="s">
        <v>17</v>
      </c>
      <c r="D7"/>
    </row>
    <row r="8" ht="24.75" customHeight="1" spans="1:4">
      <c r="A8"/>
      <c r="B8" s="222" t="s">
        <v>18</v>
      </c>
      <c r="C8" s="223"/>
      <c r="D8"/>
    </row>
    <row r="9" ht="24.75" customHeight="1" spans="1:4">
      <c r="A9"/>
      <c r="B9" s="222" t="s">
        <v>19</v>
      </c>
      <c r="C9" s="223" t="s">
        <v>20</v>
      </c>
      <c r="D9"/>
    </row>
    <row r="10" ht="24.75" customHeight="1" spans="1:4">
      <c r="A10"/>
      <c r="B10" s="222" t="s">
        <v>21</v>
      </c>
      <c r="C10" s="223" t="s">
        <v>22</v>
      </c>
      <c r="D10"/>
    </row>
    <row r="11" ht="24.75" customHeight="1" spans="1:4">
      <c r="A11"/>
      <c r="B11" s="224" t="s">
        <v>23</v>
      </c>
      <c r="C11" s="223" t="s">
        <v>24</v>
      </c>
      <c r="D11"/>
    </row>
    <row r="12" ht="24.75" customHeight="1" spans="1:4">
      <c r="A12"/>
      <c r="B12" s="225" t="s">
        <v>25</v>
      </c>
      <c r="C12" s="226" t="s">
        <v>26</v>
      </c>
      <c r="D12"/>
    </row>
    <row r="13" ht="24.75" customHeight="1" spans="1:4">
      <c r="A13"/>
      <c r="B13" s="225" t="s">
        <v>27</v>
      </c>
      <c r="C13" s="227"/>
      <c r="D13"/>
    </row>
    <row r="14" ht="24.75" customHeight="1" spans="1:4">
      <c r="A14"/>
      <c r="B14" s="225" t="s">
        <v>28</v>
      </c>
      <c r="C14" s="227"/>
      <c r="D14"/>
    </row>
    <row r="15" ht="24.75" customHeight="1" spans="1:4">
      <c r="A15"/>
      <c r="B15" s="228" t="s">
        <v>29</v>
      </c>
      <c r="C15" s="229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showGridLines="0" showZeros="0" topLeftCell="A19" workbookViewId="0">
      <selection activeCell="D6" sqref="D6:D26"/>
    </sheetView>
  </sheetViews>
  <sheetFormatPr defaultColWidth="9.10185185185185" defaultRowHeight="12.75" customHeight="1" outlineLevelCol="3"/>
  <cols>
    <col min="1" max="1" width="29.6666666666667" style="185" customWidth="1"/>
    <col min="2" max="2" width="17.5555555555556" style="185" customWidth="1"/>
    <col min="3" max="3" width="28.5555555555556" style="185" customWidth="1"/>
    <col min="4" max="4" width="15.5555555555556" style="185" customWidth="1"/>
    <col min="5" max="16384" width="9.10185185185185" style="186"/>
  </cols>
  <sheetData>
    <row r="1" ht="24.75" customHeight="1" spans="1:1">
      <c r="A1" s="187" t="s">
        <v>30</v>
      </c>
    </row>
    <row r="2" ht="24.75" customHeight="1" spans="1:4">
      <c r="A2" s="188" t="s">
        <v>31</v>
      </c>
      <c r="B2" s="188"/>
      <c r="C2" s="188"/>
      <c r="D2" s="188"/>
    </row>
    <row r="3" ht="24.75" customHeight="1" spans="1:4">
      <c r="A3" s="189"/>
      <c r="B3" s="190"/>
      <c r="C3" s="191"/>
      <c r="D3" s="192" t="s">
        <v>32</v>
      </c>
    </row>
    <row r="4" ht="17" customHeight="1" spans="1:4">
      <c r="A4" s="193" t="s">
        <v>33</v>
      </c>
      <c r="B4" s="194"/>
      <c r="C4" s="194" t="s">
        <v>34</v>
      </c>
      <c r="D4" s="195"/>
    </row>
    <row r="5" ht="17" customHeight="1" spans="1:4">
      <c r="A5" s="193" t="s">
        <v>35</v>
      </c>
      <c r="B5" s="194" t="s">
        <v>36</v>
      </c>
      <c r="C5" s="194" t="s">
        <v>35</v>
      </c>
      <c r="D5" s="195" t="s">
        <v>36</v>
      </c>
    </row>
    <row r="6" s="184" customFormat="1" ht="17" customHeight="1" spans="1:4">
      <c r="A6" s="196" t="s">
        <v>37</v>
      </c>
      <c r="B6" s="197">
        <v>1524.79</v>
      </c>
      <c r="C6" s="198" t="s">
        <v>38</v>
      </c>
      <c r="D6" s="199">
        <v>982.47</v>
      </c>
    </row>
    <row r="7" s="184" customFormat="1" ht="17" customHeight="1" spans="1:4">
      <c r="A7" s="196" t="s">
        <v>39</v>
      </c>
      <c r="B7" s="200"/>
      <c r="C7" s="198" t="s">
        <v>40</v>
      </c>
      <c r="D7" s="199">
        <v>0</v>
      </c>
    </row>
    <row r="8" s="184" customFormat="1" ht="17" customHeight="1" spans="1:4">
      <c r="A8" s="201" t="s">
        <v>41</v>
      </c>
      <c r="B8" s="200">
        <v>0</v>
      </c>
      <c r="C8" s="198" t="s">
        <v>42</v>
      </c>
      <c r="D8" s="199">
        <v>0</v>
      </c>
    </row>
    <row r="9" s="184" customFormat="1" ht="17" customHeight="1" spans="1:4">
      <c r="A9" s="196" t="s">
        <v>43</v>
      </c>
      <c r="B9" s="200">
        <v>0</v>
      </c>
      <c r="C9" s="198" t="s">
        <v>44</v>
      </c>
      <c r="D9" s="199">
        <v>1</v>
      </c>
    </row>
    <row r="10" s="184" customFormat="1" ht="17" customHeight="1" spans="1:4">
      <c r="A10" s="196" t="s">
        <v>45</v>
      </c>
      <c r="B10" s="200">
        <v>0</v>
      </c>
      <c r="C10" s="198" t="s">
        <v>46</v>
      </c>
      <c r="D10" s="199">
        <v>0</v>
      </c>
    </row>
    <row r="11" s="184" customFormat="1" ht="17" customHeight="1" spans="1:4">
      <c r="A11" s="201" t="s">
        <v>47</v>
      </c>
      <c r="B11" s="200">
        <v>0</v>
      </c>
      <c r="C11" s="198" t="s">
        <v>48</v>
      </c>
      <c r="D11" s="202">
        <v>0</v>
      </c>
    </row>
    <row r="12" s="184" customFormat="1" ht="17" customHeight="1" spans="1:4">
      <c r="A12" s="201" t="s">
        <v>49</v>
      </c>
      <c r="B12" s="200">
        <v>0</v>
      </c>
      <c r="C12" s="198" t="s">
        <v>50</v>
      </c>
      <c r="D12" s="203">
        <v>0</v>
      </c>
    </row>
    <row r="13" s="184" customFormat="1" ht="17" customHeight="1" spans="1:4">
      <c r="A13" s="196" t="s">
        <v>51</v>
      </c>
      <c r="B13" s="200">
        <v>0</v>
      </c>
      <c r="C13" s="198" t="s">
        <v>52</v>
      </c>
      <c r="D13" s="204">
        <v>113.23</v>
      </c>
    </row>
    <row r="14" s="184" customFormat="1" ht="17" customHeight="1" spans="1:4">
      <c r="A14" s="196" t="s">
        <v>53</v>
      </c>
      <c r="B14" s="200">
        <v>0</v>
      </c>
      <c r="C14" s="198" t="s">
        <v>54</v>
      </c>
      <c r="D14" s="204">
        <v>0</v>
      </c>
    </row>
    <row r="15" s="184" customFormat="1" ht="17" customHeight="1" spans="1:4">
      <c r="A15" s="201"/>
      <c r="B15" s="198"/>
      <c r="C15" s="198" t="s">
        <v>55</v>
      </c>
      <c r="D15" s="204">
        <v>29.41</v>
      </c>
    </row>
    <row r="16" s="184" customFormat="1" ht="17" customHeight="1" spans="1:4">
      <c r="A16" s="201"/>
      <c r="B16" s="198"/>
      <c r="C16" s="198" t="s">
        <v>56</v>
      </c>
      <c r="D16" s="204">
        <v>45.39</v>
      </c>
    </row>
    <row r="17" s="184" customFormat="1" ht="17" customHeight="1" spans="1:4">
      <c r="A17" s="196"/>
      <c r="B17" s="198"/>
      <c r="C17" s="198" t="s">
        <v>57</v>
      </c>
      <c r="D17" s="204">
        <v>200</v>
      </c>
    </row>
    <row r="18" s="184" customFormat="1" ht="17" customHeight="1" spans="1:4">
      <c r="A18" s="196"/>
      <c r="B18" s="198"/>
      <c r="C18" s="198" t="s">
        <v>58</v>
      </c>
      <c r="D18" s="204">
        <v>365.99</v>
      </c>
    </row>
    <row r="19" s="184" customFormat="1" ht="17" customHeight="1" spans="1:4">
      <c r="A19" s="196"/>
      <c r="B19" s="198"/>
      <c r="C19" s="198" t="s">
        <v>59</v>
      </c>
      <c r="D19" s="204">
        <v>0</v>
      </c>
    </row>
    <row r="20" s="184" customFormat="1" ht="17" customHeight="1" spans="1:4">
      <c r="A20" s="196"/>
      <c r="B20" s="198"/>
      <c r="C20" s="198" t="s">
        <v>60</v>
      </c>
      <c r="D20" s="204">
        <v>0</v>
      </c>
    </row>
    <row r="21" s="184" customFormat="1" ht="17" customHeight="1" spans="1:4">
      <c r="A21" s="196"/>
      <c r="B21" s="198"/>
      <c r="C21" s="198" t="s">
        <v>61</v>
      </c>
      <c r="D21" s="204">
        <v>0</v>
      </c>
    </row>
    <row r="22" s="184" customFormat="1" ht="17" customHeight="1" spans="1:4">
      <c r="A22" s="196"/>
      <c r="B22" s="198"/>
      <c r="C22" s="198" t="s">
        <v>62</v>
      </c>
      <c r="D22" s="204">
        <v>0</v>
      </c>
    </row>
    <row r="23" s="184" customFormat="1" ht="17" customHeight="1" spans="1:4">
      <c r="A23" s="196"/>
      <c r="B23" s="198"/>
      <c r="C23" s="198" t="s">
        <v>63</v>
      </c>
      <c r="D23" s="204">
        <v>0</v>
      </c>
    </row>
    <row r="24" s="184" customFormat="1" ht="17" customHeight="1" spans="1:4">
      <c r="A24" s="196"/>
      <c r="B24" s="198"/>
      <c r="C24" s="198" t="s">
        <v>64</v>
      </c>
      <c r="D24" s="204">
        <v>0</v>
      </c>
    </row>
    <row r="25" s="184" customFormat="1" ht="17" customHeight="1" spans="1:4">
      <c r="A25" s="196"/>
      <c r="B25" s="198"/>
      <c r="C25" s="198" t="s">
        <v>65</v>
      </c>
      <c r="D25" s="204">
        <v>51.86</v>
      </c>
    </row>
    <row r="26" s="184" customFormat="1" ht="17" customHeight="1" spans="1:4">
      <c r="A26" s="196"/>
      <c r="B26" s="198"/>
      <c r="C26" s="198" t="s">
        <v>66</v>
      </c>
      <c r="D26" s="204">
        <v>0</v>
      </c>
    </row>
    <row r="27" s="184" customFormat="1" ht="17" customHeight="1" spans="1:4">
      <c r="A27" s="196"/>
      <c r="B27" s="198"/>
      <c r="C27" s="198" t="s">
        <v>67</v>
      </c>
      <c r="D27" s="204">
        <v>0</v>
      </c>
    </row>
    <row r="28" s="184" customFormat="1" ht="17" customHeight="1" spans="1:4">
      <c r="A28" s="196"/>
      <c r="B28" s="198"/>
      <c r="C28" s="198" t="s">
        <v>68</v>
      </c>
      <c r="D28" s="205"/>
    </row>
    <row r="29" s="184" customFormat="1" ht="17" customHeight="1" spans="1:4">
      <c r="A29" s="196"/>
      <c r="B29" s="198"/>
      <c r="C29" s="198" t="s">
        <v>69</v>
      </c>
      <c r="D29" s="205"/>
    </row>
    <row r="30" s="184" customFormat="1" ht="17" customHeight="1" spans="1:4">
      <c r="A30" s="196"/>
      <c r="B30" s="198"/>
      <c r="C30" s="198" t="s">
        <v>70</v>
      </c>
      <c r="D30" s="205"/>
    </row>
    <row r="31" s="184" customFormat="1" ht="17" customHeight="1" spans="1:4">
      <c r="A31" s="196"/>
      <c r="B31" s="198"/>
      <c r="C31" s="198" t="s">
        <v>71</v>
      </c>
      <c r="D31" s="205"/>
    </row>
    <row r="32" s="184" customFormat="1" ht="17" customHeight="1" spans="1:4">
      <c r="A32" s="196"/>
      <c r="B32" s="198"/>
      <c r="C32" s="198" t="s">
        <v>72</v>
      </c>
      <c r="D32" s="205">
        <v>0</v>
      </c>
    </row>
    <row r="33" s="184" customFormat="1" ht="17" customHeight="1" spans="1:4">
      <c r="A33" s="196"/>
      <c r="B33" s="198"/>
      <c r="C33" s="198" t="s">
        <v>73</v>
      </c>
      <c r="D33" s="205">
        <v>0</v>
      </c>
    </row>
    <row r="34" s="184" customFormat="1" ht="17" customHeight="1" spans="1:4">
      <c r="A34" s="196"/>
      <c r="B34" s="198"/>
      <c r="C34" s="198" t="s">
        <v>74</v>
      </c>
      <c r="D34" s="206">
        <v>0</v>
      </c>
    </row>
    <row r="35" ht="17" customHeight="1" spans="1:4">
      <c r="A35" s="207"/>
      <c r="B35" s="208"/>
      <c r="C35" s="208"/>
      <c r="D35" s="209"/>
    </row>
    <row r="36" s="184" customFormat="1" ht="17" customHeight="1" spans="1:4">
      <c r="A36" s="210" t="s">
        <v>75</v>
      </c>
      <c r="B36" s="200">
        <v>1524.79</v>
      </c>
      <c r="C36" s="211" t="s">
        <v>76</v>
      </c>
      <c r="D36" s="202">
        <v>1789.35</v>
      </c>
    </row>
    <row r="37" ht="17" customHeight="1" spans="1:4">
      <c r="A37" s="212"/>
      <c r="B37" s="208"/>
      <c r="C37" s="213"/>
      <c r="D37" s="209"/>
    </row>
    <row r="38" ht="17" customHeight="1" spans="1:4">
      <c r="A38" s="212"/>
      <c r="B38" s="208"/>
      <c r="C38" s="213"/>
      <c r="D38" s="209"/>
    </row>
    <row r="39" s="184" customFormat="1" ht="17" customHeight="1" spans="1:4">
      <c r="A39" s="196" t="s">
        <v>77</v>
      </c>
      <c r="B39" s="214">
        <v>264.56</v>
      </c>
      <c r="C39" s="198" t="s">
        <v>78</v>
      </c>
      <c r="D39" s="202">
        <v>0</v>
      </c>
    </row>
    <row r="40" s="184" customFormat="1" ht="17" customHeight="1" spans="1:4">
      <c r="A40" s="196" t="s">
        <v>79</v>
      </c>
      <c r="B40" s="214">
        <v>0</v>
      </c>
      <c r="C40" s="198"/>
      <c r="D40" s="215"/>
    </row>
    <row r="41" s="184" customFormat="1" ht="17" customHeight="1" spans="1:4">
      <c r="A41" s="210" t="s">
        <v>80</v>
      </c>
      <c r="B41" s="216">
        <v>1789.35</v>
      </c>
      <c r="C41" s="217" t="s">
        <v>81</v>
      </c>
      <c r="D41" s="218">
        <v>1789.35</v>
      </c>
    </row>
    <row r="42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17" sqref="C17"/>
    </sheetView>
  </sheetViews>
  <sheetFormatPr defaultColWidth="9.10185185185185" defaultRowHeight="12.75" customHeight="1" outlineLevelCol="2"/>
  <cols>
    <col min="1" max="1" width="44.8888888888889" style="3" customWidth="1"/>
    <col min="2" max="2" width="29.8888888888889" style="3" customWidth="1"/>
    <col min="3" max="3" width="31.3333333333333" style="3" customWidth="1"/>
    <col min="4" max="16384" width="9.10185185185185" style="1"/>
  </cols>
  <sheetData>
    <row r="1" ht="24.75" customHeight="1" spans="1:1">
      <c r="A1" s="4" t="s">
        <v>30</v>
      </c>
    </row>
    <row r="2" ht="24.75" customHeight="1" spans="1:2">
      <c r="A2" s="5" t="s">
        <v>82</v>
      </c>
      <c r="B2" s="5"/>
    </row>
    <row r="3" ht="24.75" customHeight="1" spans="1:2">
      <c r="A3" s="178"/>
      <c r="B3" s="179"/>
    </row>
    <row r="4" ht="24" customHeight="1" spans="1:2">
      <c r="A4" s="180" t="s">
        <v>35</v>
      </c>
      <c r="B4" s="181" t="s">
        <v>36</v>
      </c>
    </row>
    <row r="5" s="2" customFormat="1" ht="24.75" customHeight="1" spans="1:3">
      <c r="A5" s="182" t="s">
        <v>37</v>
      </c>
      <c r="B5" s="183">
        <v>1524.79</v>
      </c>
      <c r="C5" s="17"/>
    </row>
    <row r="6" ht="24.75" customHeight="1" spans="1:2">
      <c r="A6" s="182" t="s">
        <v>83</v>
      </c>
      <c r="B6" s="183"/>
    </row>
    <row r="7" ht="24.75" customHeight="1" spans="1:2">
      <c r="A7" s="182" t="s">
        <v>84</v>
      </c>
      <c r="B7" s="183"/>
    </row>
    <row r="8" ht="24.75" customHeight="1" spans="1:2">
      <c r="A8" s="182" t="s">
        <v>85</v>
      </c>
      <c r="B8" s="183"/>
    </row>
    <row r="9" ht="24.75" customHeight="1" spans="1:2">
      <c r="A9" s="182" t="s">
        <v>86</v>
      </c>
      <c r="B9" s="183"/>
    </row>
    <row r="10" ht="24.75" customHeight="1" spans="1:2">
      <c r="A10" s="182" t="s">
        <v>87</v>
      </c>
      <c r="B10" s="183"/>
    </row>
    <row r="11" ht="24.75" customHeight="1" spans="1:2">
      <c r="A11" s="182" t="s">
        <v>88</v>
      </c>
      <c r="B11" s="183"/>
    </row>
    <row r="12" ht="24.75" customHeight="1" spans="1:2">
      <c r="A12" s="182" t="s">
        <v>89</v>
      </c>
      <c r="B12" s="183">
        <v>1524.79</v>
      </c>
    </row>
    <row r="13" ht="24.75" customHeight="1" spans="1:2">
      <c r="A13" s="182" t="s">
        <v>77</v>
      </c>
      <c r="B13" s="183">
        <v>264.56</v>
      </c>
    </row>
    <row r="14" ht="24.75" customHeight="1" spans="1:2">
      <c r="A14" s="182" t="s">
        <v>90</v>
      </c>
      <c r="B14" s="183">
        <v>264.56</v>
      </c>
    </row>
    <row r="15" ht="24.75" customHeight="1" spans="1:2">
      <c r="A15" s="182" t="s">
        <v>91</v>
      </c>
      <c r="B15" s="183">
        <v>264.56</v>
      </c>
    </row>
    <row r="16" ht="24.75" customHeight="1" spans="1:2">
      <c r="A16" s="182" t="s">
        <v>92</v>
      </c>
      <c r="B16" s="183">
        <v>1789.35</v>
      </c>
    </row>
    <row r="17" ht="24.75" customHeight="1" spans="1:2">
      <c r="A17" s="1"/>
      <c r="B17" s="1"/>
    </row>
    <row r="18" ht="24.75" customHeight="1" spans="1:2">
      <c r="A18" s="1"/>
      <c r="B18" s="1"/>
    </row>
    <row r="19" ht="24.75" customHeight="1" spans="1:2">
      <c r="A19" s="1"/>
      <c r="B19" s="1"/>
    </row>
    <row r="20" ht="24.75" customHeight="1" spans="1:2">
      <c r="A20" s="1"/>
      <c r="B20" s="1"/>
    </row>
    <row r="21" ht="24.75" customHeight="1" spans="1:2">
      <c r="A21" s="1"/>
      <c r="B21" s="1"/>
    </row>
    <row r="22" ht="24.75" customHeight="1" spans="1:2">
      <c r="A22" s="1"/>
      <c r="B22" s="1"/>
    </row>
    <row r="23" ht="24.75" customHeight="1" spans="1:2">
      <c r="A23" s="1"/>
      <c r="B23" s="1"/>
    </row>
    <row r="24" ht="24.75" customHeight="1" spans="1:2">
      <c r="A24" s="1"/>
      <c r="B24" s="1"/>
    </row>
    <row r="25" ht="24.75" customHeight="1" spans="1:2">
      <c r="A25" s="1"/>
      <c r="B25" s="1"/>
    </row>
    <row r="26" ht="24.75" customHeight="1" spans="1:2">
      <c r="A26" s="1"/>
      <c r="B26" s="1"/>
    </row>
    <row r="27" ht="24.75" customHeight="1" spans="1:2">
      <c r="A27" s="1"/>
      <c r="B27" s="1"/>
    </row>
    <row r="28" ht="24.75" customHeight="1" spans="1:2">
      <c r="A28" s="1"/>
      <c r="B28" s="1"/>
    </row>
    <row r="29" ht="24.75" customHeight="1" spans="1:2">
      <c r="A29" s="1"/>
      <c r="B29" s="1"/>
    </row>
    <row r="30" ht="24.75" customHeight="1" spans="1:2">
      <c r="A30" s="1"/>
      <c r="B30" s="1"/>
    </row>
    <row r="31" ht="24.75" customHeight="1" spans="1:2">
      <c r="A31" s="1"/>
      <c r="B31" s="1"/>
    </row>
    <row r="32" ht="24.75" customHeight="1" spans="1:2">
      <c r="A32" s="1"/>
      <c r="B32" s="1"/>
    </row>
    <row r="33" ht="24.75" customHeight="1" spans="1:2">
      <c r="A33" s="1"/>
      <c r="B33" s="1"/>
    </row>
    <row r="34" ht="24.75" customHeight="1" spans="1:2">
      <c r="A34" s="1"/>
      <c r="B34" s="1"/>
    </row>
    <row r="35" ht="24.75" customHeight="1" spans="1:2">
      <c r="A35" s="1"/>
      <c r="B35" s="1"/>
    </row>
    <row r="36" ht="24.75" customHeight="1" spans="1:2">
      <c r="A36" s="1"/>
      <c r="B36" s="1"/>
    </row>
    <row r="37" ht="24.75" customHeight="1" spans="1:2">
      <c r="A37" s="1"/>
      <c r="B37" s="1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16" sqref="C16"/>
    </sheetView>
  </sheetViews>
  <sheetFormatPr defaultColWidth="9.10185185185185" defaultRowHeight="12.75" customHeight="1" outlineLevelCol="2"/>
  <cols>
    <col min="1" max="1" width="44.8888888888889" style="3" customWidth="1"/>
    <col min="2" max="2" width="29.8888888888889" style="3" customWidth="1"/>
    <col min="3" max="3" width="31.3333333333333" style="3" customWidth="1"/>
    <col min="4" max="16384" width="9.10185185185185" style="1"/>
  </cols>
  <sheetData>
    <row r="1" ht="24.75" customHeight="1" spans="1:1">
      <c r="A1" s="4" t="s">
        <v>30</v>
      </c>
    </row>
    <row r="2" ht="24.75" customHeight="1" spans="1:2">
      <c r="A2" s="5" t="s">
        <v>82</v>
      </c>
      <c r="B2" s="5"/>
    </row>
    <row r="3" ht="24.75" customHeight="1" spans="1:2">
      <c r="A3" s="178"/>
      <c r="B3" s="179"/>
    </row>
    <row r="4" ht="24" customHeight="1" spans="1:2">
      <c r="A4" s="180" t="s">
        <v>35</v>
      </c>
      <c r="B4" s="181" t="s">
        <v>36</v>
      </c>
    </row>
    <row r="5" s="2" customFormat="1" ht="24.75" customHeight="1" spans="1:3">
      <c r="A5" s="182" t="s">
        <v>37</v>
      </c>
      <c r="B5" s="183">
        <v>1524.79</v>
      </c>
      <c r="C5" s="17"/>
    </row>
    <row r="6" ht="24.75" customHeight="1" spans="1:2">
      <c r="A6" s="182" t="s">
        <v>83</v>
      </c>
      <c r="B6" s="183"/>
    </row>
    <row r="7" ht="24.75" customHeight="1" spans="1:2">
      <c r="A7" s="182" t="s">
        <v>84</v>
      </c>
      <c r="B7" s="183"/>
    </row>
    <row r="8" ht="24.75" customHeight="1" spans="1:2">
      <c r="A8" s="182" t="s">
        <v>85</v>
      </c>
      <c r="B8" s="183"/>
    </row>
    <row r="9" ht="24.75" customHeight="1" spans="1:2">
      <c r="A9" s="182" t="s">
        <v>86</v>
      </c>
      <c r="B9" s="183"/>
    </row>
    <row r="10" ht="24.75" customHeight="1" spans="1:2">
      <c r="A10" s="182" t="s">
        <v>87</v>
      </c>
      <c r="B10" s="183"/>
    </row>
    <row r="11" ht="24.75" customHeight="1" spans="1:2">
      <c r="A11" s="182" t="s">
        <v>88</v>
      </c>
      <c r="B11" s="183"/>
    </row>
    <row r="12" ht="24.75" customHeight="1" spans="1:2">
      <c r="A12" s="182" t="s">
        <v>89</v>
      </c>
      <c r="B12" s="183">
        <v>1524.79</v>
      </c>
    </row>
    <row r="13" ht="24.75" customHeight="1" spans="1:2">
      <c r="A13" s="182" t="s">
        <v>77</v>
      </c>
      <c r="B13" s="183">
        <v>264.56</v>
      </c>
    </row>
    <row r="14" ht="24.75" customHeight="1" spans="1:2">
      <c r="A14" s="182" t="s">
        <v>90</v>
      </c>
      <c r="B14" s="183">
        <v>264.56</v>
      </c>
    </row>
    <row r="15" ht="24.75" customHeight="1" spans="1:2">
      <c r="A15" s="182" t="s">
        <v>91</v>
      </c>
      <c r="B15" s="183">
        <v>264.56</v>
      </c>
    </row>
    <row r="16" ht="24.75" customHeight="1" spans="1:2">
      <c r="A16" s="182" t="s">
        <v>92</v>
      </c>
      <c r="B16" s="183">
        <v>1789.35</v>
      </c>
    </row>
    <row r="17" ht="24.75" customHeight="1" spans="1:2">
      <c r="A17" s="1"/>
      <c r="B17" s="1"/>
    </row>
    <row r="18" ht="24.75" customHeight="1" spans="1:2">
      <c r="A18" s="1"/>
      <c r="B18" s="1"/>
    </row>
    <row r="19" ht="24.75" customHeight="1" spans="1:2">
      <c r="A19" s="1"/>
      <c r="B19" s="1"/>
    </row>
    <row r="20" ht="24.75" customHeight="1" spans="1:2">
      <c r="A20" s="1"/>
      <c r="B20" s="1"/>
    </row>
    <row r="21" ht="24.75" customHeight="1" spans="1:2">
      <c r="A21" s="1"/>
      <c r="B21" s="1"/>
    </row>
    <row r="22" ht="24.75" customHeight="1" spans="1:2">
      <c r="A22" s="1"/>
      <c r="B22" s="1"/>
    </row>
    <row r="23" ht="24.75" customHeight="1" spans="1:2">
      <c r="A23" s="1"/>
      <c r="B23" s="1"/>
    </row>
    <row r="24" ht="24.75" customHeight="1" spans="1:2">
      <c r="A24" s="1"/>
      <c r="B24" s="1"/>
    </row>
    <row r="25" ht="24.75" customHeight="1" spans="1:2">
      <c r="A25" s="1"/>
      <c r="B25" s="1"/>
    </row>
    <row r="26" ht="24.75" customHeight="1" spans="1:2">
      <c r="A26" s="1"/>
      <c r="B26" s="1"/>
    </row>
    <row r="27" ht="24.75" customHeight="1" spans="1:2">
      <c r="A27" s="1"/>
      <c r="B27" s="1"/>
    </row>
    <row r="28" ht="24.75" customHeight="1" spans="1:2">
      <c r="A28" s="1"/>
      <c r="B28" s="1"/>
    </row>
    <row r="29" ht="24.75" customHeight="1" spans="1:2">
      <c r="A29" s="1"/>
      <c r="B29" s="1"/>
    </row>
    <row r="30" ht="24.75" customHeight="1" spans="1:2">
      <c r="A30" s="1"/>
      <c r="B30" s="1"/>
    </row>
    <row r="31" ht="24.75" customHeight="1" spans="1:2">
      <c r="A31" s="1"/>
      <c r="B31" s="1"/>
    </row>
    <row r="32" ht="24.75" customHeight="1" spans="1:2">
      <c r="A32" s="1"/>
      <c r="B32" s="1"/>
    </row>
    <row r="33" ht="24.75" customHeight="1" spans="1:2">
      <c r="A33" s="1"/>
      <c r="B33" s="1"/>
    </row>
    <row r="34" ht="24.75" customHeight="1" spans="1:2">
      <c r="A34" s="1"/>
      <c r="B34" s="1"/>
    </row>
    <row r="35" ht="24.75" customHeight="1" spans="1:2">
      <c r="A35" s="1"/>
      <c r="B35" s="1"/>
    </row>
    <row r="36" ht="24.75" customHeight="1" spans="1:2">
      <c r="A36" s="1"/>
      <c r="B36" s="1"/>
    </row>
    <row r="37" ht="24.75" customHeight="1" spans="1:2">
      <c r="A37" s="1"/>
      <c r="B37" s="1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8"/>
  <sheetViews>
    <sheetView showGridLines="0" showZeros="0" tabSelected="1" zoomScale="115" zoomScaleNormal="115" topLeftCell="A38" workbookViewId="0">
      <selection activeCell="B7" sqref="B7"/>
    </sheetView>
  </sheetViews>
  <sheetFormatPr defaultColWidth="9" defaultRowHeight="12.75" customHeight="1" outlineLevelCol="6"/>
  <cols>
    <col min="1" max="1" width="34.1388888888889" style="3" customWidth="1"/>
    <col min="2" max="4" width="17.287037037037" style="3" customWidth="1"/>
    <col min="5" max="5" width="15.1388888888889" style="3" customWidth="1"/>
    <col min="6" max="7" width="6.86111111111111" style="3" customWidth="1"/>
    <col min="8" max="16384" width="9.13888888888889" style="1"/>
  </cols>
  <sheetData>
    <row r="1" s="1" customFormat="1" ht="24.75" customHeight="1" spans="1:7">
      <c r="A1" s="4" t="s">
        <v>30</v>
      </c>
      <c r="B1" s="3"/>
      <c r="C1" s="3"/>
      <c r="D1" s="3"/>
      <c r="E1" s="3"/>
      <c r="F1" s="3"/>
      <c r="G1" s="3"/>
    </row>
    <row r="2" s="1" customFormat="1" ht="24.75" customHeight="1" spans="1:7">
      <c r="A2" s="152" t="s">
        <v>93</v>
      </c>
      <c r="B2" s="152"/>
      <c r="C2" s="152"/>
      <c r="D2" s="152"/>
      <c r="E2" s="152"/>
      <c r="F2" s="3"/>
      <c r="G2" s="3"/>
    </row>
    <row r="3" s="1" customFormat="1" ht="24.75" customHeight="1" spans="1:7">
      <c r="A3" s="78"/>
      <c r="B3" s="78"/>
      <c r="C3" s="3"/>
      <c r="D3" s="3"/>
      <c r="E3" s="12" t="s">
        <v>32</v>
      </c>
      <c r="F3" s="3"/>
      <c r="G3" s="3"/>
    </row>
    <row r="4" s="1" customFormat="1" ht="24.75" customHeight="1" spans="1:7">
      <c r="A4" s="6" t="s">
        <v>94</v>
      </c>
      <c r="B4" s="6" t="s">
        <v>95</v>
      </c>
      <c r="C4" s="7" t="s">
        <v>96</v>
      </c>
      <c r="D4" s="13" t="s">
        <v>97</v>
      </c>
      <c r="E4" s="153" t="s">
        <v>98</v>
      </c>
      <c r="F4" s="3"/>
      <c r="G4" s="3"/>
    </row>
    <row r="5" s="1" customFormat="1" ht="24.75" customHeight="1" spans="1:7">
      <c r="A5" s="6" t="s">
        <v>99</v>
      </c>
      <c r="B5" s="6">
        <v>1</v>
      </c>
      <c r="C5" s="7">
        <v>2</v>
      </c>
      <c r="D5" s="101">
        <v>3</v>
      </c>
      <c r="E5" s="154">
        <v>4</v>
      </c>
      <c r="F5" s="3"/>
      <c r="G5" s="3"/>
    </row>
    <row r="6" s="2" customFormat="1" ht="29.25" customHeight="1" spans="1:7">
      <c r="A6" s="106" t="s">
        <v>100</v>
      </c>
      <c r="B6" s="155">
        <f>B7+B15+B25+B45+B33+B37+B39+B31</f>
        <v>1789.35</v>
      </c>
      <c r="C6" s="156">
        <f>C7+C15+C25+C45+C33</f>
        <v>969.4</v>
      </c>
      <c r="D6" s="157">
        <f>D7+D39</f>
        <v>555.39</v>
      </c>
      <c r="E6" s="158">
        <f>E7+E15+E25+E45+E33+E37+E39+E31</f>
        <v>264.56</v>
      </c>
      <c r="F6" s="17"/>
      <c r="G6" s="17"/>
    </row>
    <row r="7" s="1" customFormat="1" ht="29.25" customHeight="1" spans="1:7">
      <c r="A7" s="106" t="s">
        <v>101</v>
      </c>
      <c r="B7" s="155">
        <f>C7+D7+E7</f>
        <v>885.23</v>
      </c>
      <c r="C7" s="159">
        <f>C8</f>
        <v>746.31</v>
      </c>
      <c r="D7" s="159">
        <f>D8</f>
        <v>0</v>
      </c>
      <c r="E7" s="159">
        <f>E8</f>
        <v>138.92</v>
      </c>
      <c r="F7" s="3"/>
      <c r="G7" s="3"/>
    </row>
    <row r="8" s="1" customFormat="1" ht="29.25" customHeight="1" spans="1:7">
      <c r="A8" s="106" t="s">
        <v>102</v>
      </c>
      <c r="B8" s="155">
        <f>B9+B10+B11+B12+B14</f>
        <v>874.43</v>
      </c>
      <c r="C8" s="156">
        <f>C9+C10+C11+C12+C14</f>
        <v>746.31</v>
      </c>
      <c r="D8" s="157">
        <f>D9+D10+D11+D12+D14</f>
        <v>0</v>
      </c>
      <c r="E8" s="158">
        <f>E9+E10+E11+E12+E14+E13</f>
        <v>138.92</v>
      </c>
      <c r="F8" s="3"/>
      <c r="G8" s="3"/>
    </row>
    <row r="9" s="1" customFormat="1" ht="29.25" customHeight="1" spans="1:7">
      <c r="A9" s="110" t="s">
        <v>103</v>
      </c>
      <c r="B9" s="155">
        <f>C9+D9+E9</f>
        <v>874.43</v>
      </c>
      <c r="C9" s="160">
        <v>746.31</v>
      </c>
      <c r="D9" s="161"/>
      <c r="E9" s="162">
        <v>128.12</v>
      </c>
      <c r="F9" s="3"/>
      <c r="G9" s="3"/>
    </row>
    <row r="10" s="1" customFormat="1" ht="29.25" customHeight="1" spans="1:7">
      <c r="A10" s="110" t="s">
        <v>104</v>
      </c>
      <c r="B10" s="163"/>
      <c r="C10" s="160">
        <v>0</v>
      </c>
      <c r="D10" s="164"/>
      <c r="E10" s="165"/>
      <c r="F10" s="3"/>
      <c r="G10" s="3"/>
    </row>
    <row r="11" s="1" customFormat="1" ht="29.25" customHeight="1" spans="1:7">
      <c r="A11" s="110" t="s">
        <v>105</v>
      </c>
      <c r="B11" s="163"/>
      <c r="C11" s="160">
        <v>0</v>
      </c>
      <c r="D11" s="164"/>
      <c r="E11" s="165"/>
      <c r="F11" s="3"/>
      <c r="G11" s="3"/>
    </row>
    <row r="12" s="1" customFormat="1" ht="29.25" customHeight="1" spans="1:7">
      <c r="A12" s="110" t="s">
        <v>106</v>
      </c>
      <c r="B12" s="163"/>
      <c r="C12" s="160"/>
      <c r="D12" s="166">
        <v>0</v>
      </c>
      <c r="E12" s="167"/>
      <c r="F12" s="3"/>
      <c r="G12" s="3"/>
    </row>
    <row r="13" s="1" customFormat="1" ht="29.25" customHeight="1" spans="1:7">
      <c r="A13" s="110" t="s">
        <v>107</v>
      </c>
      <c r="B13" s="163"/>
      <c r="C13" s="168"/>
      <c r="D13" s="169"/>
      <c r="E13" s="170">
        <v>4.8</v>
      </c>
      <c r="F13" s="3"/>
      <c r="G13" s="3"/>
    </row>
    <row r="14" s="1" customFormat="1" ht="29.25" customHeight="1" spans="1:7">
      <c r="A14" s="110" t="s">
        <v>108</v>
      </c>
      <c r="B14" s="163"/>
      <c r="C14" s="164">
        <v>0</v>
      </c>
      <c r="D14" s="169"/>
      <c r="E14" s="171">
        <v>6</v>
      </c>
      <c r="F14" s="3"/>
      <c r="G14" s="3"/>
    </row>
    <row r="15" s="1" customFormat="1" ht="29.25" customHeight="1" spans="1:7">
      <c r="A15" s="106" t="s">
        <v>109</v>
      </c>
      <c r="B15" s="155">
        <f t="shared" ref="B15:B19" si="0">C15+D15+E15</f>
        <v>113.23</v>
      </c>
      <c r="C15" s="159">
        <f>C16+C21+C23</f>
        <v>109.81</v>
      </c>
      <c r="D15" s="157">
        <f>D16+D21+D23</f>
        <v>0</v>
      </c>
      <c r="E15" s="172">
        <f>E16+E21+E23</f>
        <v>3.42</v>
      </c>
      <c r="F15" s="3"/>
      <c r="G15" s="3"/>
    </row>
    <row r="16" s="1" customFormat="1" ht="29.25" customHeight="1" spans="1:7">
      <c r="A16" s="106" t="s">
        <v>110</v>
      </c>
      <c r="B16" s="155">
        <f>C16</f>
        <v>109.81</v>
      </c>
      <c r="C16" s="173">
        <v>109.81</v>
      </c>
      <c r="D16" s="174">
        <v>0</v>
      </c>
      <c r="E16" s="175">
        <v>3.42</v>
      </c>
      <c r="F16" s="3"/>
      <c r="G16" s="3"/>
    </row>
    <row r="17" s="1" customFormat="1" ht="29.25" customHeight="1" spans="1:7">
      <c r="A17" s="110" t="s">
        <v>111</v>
      </c>
      <c r="B17" s="163">
        <f t="shared" si="0"/>
        <v>0</v>
      </c>
      <c r="C17" s="160"/>
      <c r="D17" s="164">
        <v>0</v>
      </c>
      <c r="E17" s="165">
        <v>0</v>
      </c>
      <c r="F17" s="3"/>
      <c r="G17" s="3"/>
    </row>
    <row r="18" s="1" customFormat="1" ht="29.25" customHeight="1" spans="1:7">
      <c r="A18" s="110" t="s">
        <v>112</v>
      </c>
      <c r="B18" s="163">
        <f t="shared" si="0"/>
        <v>0</v>
      </c>
      <c r="C18" s="160"/>
      <c r="D18" s="164"/>
      <c r="E18" s="165">
        <v>0</v>
      </c>
      <c r="F18" s="3"/>
      <c r="G18" s="3"/>
    </row>
    <row r="19" s="1" customFormat="1" ht="29.25" customHeight="1" spans="1:7">
      <c r="A19" s="110" t="s">
        <v>113</v>
      </c>
      <c r="B19" s="163">
        <f t="shared" si="0"/>
        <v>103.71</v>
      </c>
      <c r="C19" s="160">
        <v>103.71</v>
      </c>
      <c r="D19" s="164">
        <v>0</v>
      </c>
      <c r="E19" s="165">
        <v>0</v>
      </c>
      <c r="F19" s="3"/>
      <c r="G19" s="3"/>
    </row>
    <row r="20" s="1" customFormat="1" ht="29.25" customHeight="1" spans="1:7">
      <c r="A20" s="110" t="s">
        <v>114</v>
      </c>
      <c r="B20" s="176">
        <f>C20</f>
        <v>6.1</v>
      </c>
      <c r="C20" s="160">
        <v>6.1</v>
      </c>
      <c r="D20" s="164"/>
      <c r="E20" s="165">
        <v>3.42</v>
      </c>
      <c r="F20" s="3"/>
      <c r="G20" s="3"/>
    </row>
    <row r="21" s="1" customFormat="1" ht="29.25" customHeight="1" spans="1:7">
      <c r="A21" s="106" t="s">
        <v>115</v>
      </c>
      <c r="B21" s="155"/>
      <c r="C21" s="173">
        <f t="shared" ref="C21:C25" si="1">C22</f>
        <v>0</v>
      </c>
      <c r="D21" s="159">
        <v>0</v>
      </c>
      <c r="E21" s="175"/>
      <c r="F21" s="3"/>
      <c r="G21" s="3"/>
    </row>
    <row r="22" s="1" customFormat="1" ht="29.25" customHeight="1" spans="1:7">
      <c r="A22" s="110" t="s">
        <v>116</v>
      </c>
      <c r="B22" s="163"/>
      <c r="C22" s="160">
        <v>0</v>
      </c>
      <c r="D22" s="166">
        <v>0</v>
      </c>
      <c r="E22" s="165"/>
      <c r="F22" s="3"/>
      <c r="G22" s="3"/>
    </row>
    <row r="23" s="1" customFormat="1" ht="29.25" customHeight="1" spans="1:7">
      <c r="A23" s="106" t="s">
        <v>117</v>
      </c>
      <c r="B23" s="155">
        <f t="shared" ref="B23:B27" si="2">C23+D23+E23</f>
        <v>0</v>
      </c>
      <c r="C23" s="159">
        <f t="shared" si="1"/>
        <v>0</v>
      </c>
      <c r="D23" s="157">
        <f>D24</f>
        <v>0</v>
      </c>
      <c r="E23" s="172">
        <f>E24</f>
        <v>0</v>
      </c>
      <c r="F23" s="3"/>
      <c r="G23" s="3"/>
    </row>
    <row r="24" s="1" customFormat="1" ht="29.25" customHeight="1" spans="1:7">
      <c r="A24" s="110" t="s">
        <v>114</v>
      </c>
      <c r="B24" s="163"/>
      <c r="C24" s="160"/>
      <c r="D24" s="161">
        <v>0</v>
      </c>
      <c r="E24" s="165"/>
      <c r="F24" s="3"/>
      <c r="G24" s="3"/>
    </row>
    <row r="25" s="1" customFormat="1" ht="29.25" customHeight="1" spans="1:7">
      <c r="A25" s="106" t="s">
        <v>118</v>
      </c>
      <c r="B25" s="155">
        <f>B26</f>
        <v>29.41</v>
      </c>
      <c r="C25" s="155">
        <f t="shared" si="1"/>
        <v>28.09</v>
      </c>
      <c r="D25" s="155">
        <f>D26</f>
        <v>0</v>
      </c>
      <c r="E25" s="175">
        <v>1.32</v>
      </c>
      <c r="F25" s="3"/>
      <c r="G25" s="3"/>
    </row>
    <row r="26" s="1" customFormat="1" ht="29.25" customHeight="1" spans="1:7">
      <c r="A26" s="106" t="s">
        <v>119</v>
      </c>
      <c r="B26" s="155">
        <f t="shared" si="2"/>
        <v>29.41</v>
      </c>
      <c r="C26" s="173">
        <f>C27+C28+C29</f>
        <v>28.09</v>
      </c>
      <c r="D26" s="159">
        <v>0</v>
      </c>
      <c r="E26" s="175">
        <v>1.32</v>
      </c>
      <c r="F26" s="3"/>
      <c r="G26" s="3"/>
    </row>
    <row r="27" s="1" customFormat="1" ht="29.25" customHeight="1" spans="1:7">
      <c r="A27" s="110" t="s">
        <v>120</v>
      </c>
      <c r="B27" s="163">
        <f t="shared" si="2"/>
        <v>28.09</v>
      </c>
      <c r="C27" s="160">
        <v>28.09</v>
      </c>
      <c r="D27" s="164">
        <v>0</v>
      </c>
      <c r="E27" s="165">
        <v>0</v>
      </c>
      <c r="F27" s="3"/>
      <c r="G27" s="3"/>
    </row>
    <row r="28" s="1" customFormat="1" ht="29.25" customHeight="1" spans="1:7">
      <c r="A28" s="110" t="s">
        <v>121</v>
      </c>
      <c r="B28" s="163"/>
      <c r="C28" s="160"/>
      <c r="D28" s="164">
        <v>0</v>
      </c>
      <c r="E28" s="165">
        <v>0</v>
      </c>
      <c r="F28" s="3"/>
      <c r="G28" s="3"/>
    </row>
    <row r="29" s="1" customFormat="1" ht="29.25" customHeight="1" spans="1:7">
      <c r="A29" s="110" t="s">
        <v>122</v>
      </c>
      <c r="B29" s="163"/>
      <c r="C29" s="160"/>
      <c r="D29" s="164">
        <v>0</v>
      </c>
      <c r="E29" s="165">
        <v>0</v>
      </c>
      <c r="F29" s="3"/>
      <c r="G29" s="3"/>
    </row>
    <row r="30" s="1" customFormat="1" ht="29.25" customHeight="1" spans="1:7">
      <c r="A30" s="110" t="s">
        <v>123</v>
      </c>
      <c r="B30" s="163"/>
      <c r="C30" s="160"/>
      <c r="D30" s="168"/>
      <c r="E30" s="165">
        <v>1.32</v>
      </c>
      <c r="F30" s="3"/>
      <c r="G30" s="3"/>
    </row>
    <row r="31" s="1" customFormat="1" ht="29.25" customHeight="1" spans="1:7">
      <c r="A31" s="106" t="s">
        <v>124</v>
      </c>
      <c r="B31" s="175">
        <v>1</v>
      </c>
      <c r="C31" s="160"/>
      <c r="D31" s="168"/>
      <c r="E31" s="175">
        <v>1</v>
      </c>
      <c r="F31" s="3"/>
      <c r="G31" s="3"/>
    </row>
    <row r="32" s="1" customFormat="1" ht="29.25" customHeight="1" spans="1:7">
      <c r="A32" s="110" t="s">
        <v>125</v>
      </c>
      <c r="B32" s="165">
        <v>1</v>
      </c>
      <c r="C32" s="160"/>
      <c r="D32" s="168"/>
      <c r="E32" s="165">
        <v>1</v>
      </c>
      <c r="F32" s="3"/>
      <c r="G32" s="3"/>
    </row>
    <row r="33" s="151" customFormat="1" ht="29.25" customHeight="1" spans="1:7">
      <c r="A33" s="106" t="s">
        <v>126</v>
      </c>
      <c r="B33" s="155">
        <f>C33+D33+E33</f>
        <v>98.48</v>
      </c>
      <c r="C33" s="173">
        <f>C34+C35</f>
        <v>33.33</v>
      </c>
      <c r="D33" s="173">
        <f>D34+D35</f>
        <v>0</v>
      </c>
      <c r="E33" s="175">
        <f>E34+E36</f>
        <v>65.15</v>
      </c>
      <c r="F33" s="177"/>
      <c r="G33" s="177"/>
    </row>
    <row r="34" s="1" customFormat="1" ht="29.25" customHeight="1" spans="1:7">
      <c r="A34" s="110" t="s">
        <v>127</v>
      </c>
      <c r="B34" s="163">
        <v>41.08</v>
      </c>
      <c r="C34" s="160">
        <v>33.33</v>
      </c>
      <c r="D34" s="164"/>
      <c r="E34" s="165">
        <v>63.35</v>
      </c>
      <c r="F34" s="3"/>
      <c r="G34" s="3"/>
    </row>
    <row r="35" s="1" customFormat="1" ht="29.25" customHeight="1" spans="1:7">
      <c r="A35" s="110" t="s">
        <v>128</v>
      </c>
      <c r="B35" s="163"/>
      <c r="C35" s="160"/>
      <c r="D35" s="164"/>
      <c r="E35" s="165"/>
      <c r="F35" s="3"/>
      <c r="G35" s="3"/>
    </row>
    <row r="36" s="1" customFormat="1" ht="29.25" customHeight="1" spans="1:7">
      <c r="A36" s="110" t="s">
        <v>129</v>
      </c>
      <c r="B36" s="163"/>
      <c r="C36" s="160"/>
      <c r="D36" s="164"/>
      <c r="E36" s="165">
        <v>1.8</v>
      </c>
      <c r="F36" s="3"/>
      <c r="G36" s="3"/>
    </row>
    <row r="37" s="1" customFormat="1" ht="29.25" customHeight="1" spans="1:7">
      <c r="A37" s="106" t="s">
        <v>130</v>
      </c>
      <c r="B37" s="155">
        <f t="shared" ref="B37:B44" si="3">C37+D37+E37</f>
        <v>0</v>
      </c>
      <c r="C37" s="173"/>
      <c r="D37" s="159"/>
      <c r="E37" s="175">
        <f>E38</f>
        <v>0</v>
      </c>
      <c r="F37" s="3"/>
      <c r="G37" s="3"/>
    </row>
    <row r="38" s="1" customFormat="1" ht="29.25" customHeight="1" spans="1:7">
      <c r="A38" s="110" t="s">
        <v>131</v>
      </c>
      <c r="B38" s="163"/>
      <c r="C38" s="160"/>
      <c r="D38" s="164"/>
      <c r="E38" s="167"/>
      <c r="F38" s="3"/>
      <c r="G38" s="3"/>
    </row>
    <row r="39" s="1" customFormat="1" ht="29.25" customHeight="1" spans="1:7">
      <c r="A39" s="106" t="s">
        <v>132</v>
      </c>
      <c r="B39" s="155">
        <f t="shared" si="3"/>
        <v>610.14</v>
      </c>
      <c r="C39" s="173">
        <f>C40+C41+C42+C43+C44</f>
        <v>0</v>
      </c>
      <c r="D39" s="159">
        <f>D40+D41+D42+D43+D44</f>
        <v>555.39</v>
      </c>
      <c r="E39" s="175">
        <f>E40+E41+E42+E43+E44</f>
        <v>54.75</v>
      </c>
      <c r="F39" s="3"/>
      <c r="G39" s="3"/>
    </row>
    <row r="40" s="1" customFormat="1" ht="29.25" customHeight="1" spans="1:7">
      <c r="A40" s="110" t="s">
        <v>133</v>
      </c>
      <c r="B40" s="163">
        <f t="shared" si="3"/>
        <v>291.41</v>
      </c>
      <c r="C40" s="160"/>
      <c r="D40" s="160">
        <v>240.16</v>
      </c>
      <c r="E40" s="162">
        <v>51.25</v>
      </c>
      <c r="F40" s="3"/>
      <c r="G40" s="3"/>
    </row>
    <row r="41" s="1" customFormat="1" ht="29.25" customHeight="1" spans="1:7">
      <c r="A41" s="110" t="s">
        <v>134</v>
      </c>
      <c r="B41" s="163">
        <f t="shared" si="3"/>
        <v>0</v>
      </c>
      <c r="C41" s="160"/>
      <c r="D41" s="160"/>
      <c r="E41" s="165"/>
      <c r="F41" s="3"/>
      <c r="G41" s="3"/>
    </row>
    <row r="42" s="1" customFormat="1" ht="29.25" customHeight="1" spans="1:7">
      <c r="A42" s="110" t="s">
        <v>135</v>
      </c>
      <c r="B42" s="163">
        <f t="shared" si="3"/>
        <v>0</v>
      </c>
      <c r="C42" s="160"/>
      <c r="D42" s="160"/>
      <c r="E42" s="165"/>
      <c r="F42" s="3"/>
      <c r="G42" s="3"/>
    </row>
    <row r="43" s="1" customFormat="1" ht="29.25" customHeight="1" spans="1:7">
      <c r="A43" s="110" t="s">
        <v>136</v>
      </c>
      <c r="B43" s="163">
        <f t="shared" si="3"/>
        <v>21.5</v>
      </c>
      <c r="C43" s="160"/>
      <c r="D43" s="160">
        <v>18</v>
      </c>
      <c r="E43" s="165">
        <v>3.5</v>
      </c>
      <c r="F43" s="3"/>
      <c r="G43" s="3"/>
    </row>
    <row r="44" s="1" customFormat="1" ht="29.25" customHeight="1" spans="1:7">
      <c r="A44" s="110" t="s">
        <v>137</v>
      </c>
      <c r="B44" s="163">
        <f t="shared" si="3"/>
        <v>297.23</v>
      </c>
      <c r="C44" s="160"/>
      <c r="D44" s="160">
        <v>297.23</v>
      </c>
      <c r="E44" s="165"/>
      <c r="F44" s="3"/>
      <c r="G44" s="3"/>
    </row>
    <row r="45" s="1" customFormat="1" ht="29.25" customHeight="1" spans="1:7">
      <c r="A45" s="106" t="s">
        <v>138</v>
      </c>
      <c r="B45" s="155">
        <f>B46</f>
        <v>51.86</v>
      </c>
      <c r="C45" s="173">
        <f>C46</f>
        <v>51.86</v>
      </c>
      <c r="D45" s="159">
        <v>0</v>
      </c>
      <c r="E45" s="175"/>
      <c r="F45" s="3"/>
      <c r="G45" s="3"/>
    </row>
    <row r="46" s="1" customFormat="1" ht="29.25" customHeight="1" spans="1:7">
      <c r="A46" s="106" t="s">
        <v>139</v>
      </c>
      <c r="B46" s="155">
        <f>C46</f>
        <v>51.86</v>
      </c>
      <c r="C46" s="173">
        <v>51.86</v>
      </c>
      <c r="D46" s="159">
        <v>0</v>
      </c>
      <c r="E46" s="175"/>
      <c r="F46" s="3"/>
      <c r="G46" s="3"/>
    </row>
    <row r="47" s="1" customFormat="1" ht="29.25" customHeight="1" spans="1:7">
      <c r="A47" s="110" t="s">
        <v>140</v>
      </c>
      <c r="B47" s="163">
        <f>C47</f>
        <v>51.86</v>
      </c>
      <c r="C47" s="160">
        <v>51.86</v>
      </c>
      <c r="D47" s="164">
        <v>0</v>
      </c>
      <c r="E47" s="165"/>
      <c r="F47" s="3"/>
      <c r="G47" s="3"/>
    </row>
    <row r="56" s="1" customFormat="1" customHeight="1" spans="1:7">
      <c r="A56" s="3"/>
      <c r="B56" s="3"/>
      <c r="C56" s="3"/>
      <c r="D56" s="3"/>
      <c r="E56" s="3"/>
      <c r="F56" s="3"/>
      <c r="G56" s="3"/>
    </row>
    <row r="57" s="1" customFormat="1" customHeight="1" spans="1:7">
      <c r="A57" s="3"/>
      <c r="B57" s="3"/>
      <c r="C57" s="3"/>
      <c r="D57" s="3"/>
      <c r="E57" s="3"/>
      <c r="F57" s="3"/>
      <c r="G57" s="3"/>
    </row>
    <row r="58" s="1" customFormat="1" customHeight="1" spans="1:7">
      <c r="A58" s="3"/>
      <c r="B58" s="3"/>
      <c r="C58" s="3"/>
      <c r="D58" s="3"/>
      <c r="E58" s="3"/>
      <c r="F58" s="3"/>
      <c r="G58" s="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E42" sqref="E42"/>
    </sheetView>
  </sheetViews>
  <sheetFormatPr defaultColWidth="9.10185185185185" defaultRowHeight="12.75" customHeight="1"/>
  <cols>
    <col min="1" max="1" width="33.1018518518519" style="3" customWidth="1"/>
    <col min="2" max="2" width="31.287037037037" style="3" customWidth="1"/>
    <col min="3" max="3" width="29" style="3" customWidth="1"/>
    <col min="4" max="4" width="22.5555555555556" style="3" customWidth="1"/>
    <col min="5" max="99" width="9" style="3" customWidth="1"/>
    <col min="100" max="16384" width="9.10185185185185" style="1"/>
  </cols>
  <sheetData>
    <row r="1" ht="25.5" customHeight="1" spans="1:98">
      <c r="A1" s="4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</row>
    <row r="2" ht="25.5" customHeight="1" spans="1:98">
      <c r="A2" s="132" t="s">
        <v>141</v>
      </c>
      <c r="B2" s="132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</row>
    <row r="3" ht="16.5" customHeight="1" spans="2:98">
      <c r="B3" s="134"/>
      <c r="C3" s="135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</row>
    <row r="4" ht="25.5" customHeight="1" spans="1:98">
      <c r="A4" s="6" t="s">
        <v>142</v>
      </c>
      <c r="B4" s="13"/>
      <c r="C4" s="136" t="s">
        <v>143</v>
      </c>
      <c r="D4" s="13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</row>
    <row r="5" ht="25.5" customHeight="1" spans="1:98">
      <c r="A5" s="6" t="s">
        <v>35</v>
      </c>
      <c r="B5" s="7" t="s">
        <v>36</v>
      </c>
      <c r="C5" s="14" t="s">
        <v>35</v>
      </c>
      <c r="D5" s="78" t="s">
        <v>100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</row>
    <row r="6" s="2" customFormat="1" ht="25.5" customHeight="1" spans="1:99">
      <c r="A6" s="137" t="s">
        <v>144</v>
      </c>
      <c r="B6" s="138">
        <v>1524.79</v>
      </c>
      <c r="C6" s="139" t="s">
        <v>145</v>
      </c>
      <c r="D6" s="140">
        <v>1524.79</v>
      </c>
      <c r="E6" s="141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7"/>
    </row>
    <row r="7" s="2" customFormat="1" ht="25.5" customHeight="1" spans="1:99">
      <c r="A7" s="137" t="s">
        <v>146</v>
      </c>
      <c r="B7" s="138"/>
      <c r="C7" s="139" t="s">
        <v>147</v>
      </c>
      <c r="D7" s="140">
        <v>843.54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7"/>
    </row>
    <row r="8" s="2" customFormat="1" ht="25.5" customHeight="1" spans="1:99">
      <c r="A8" s="137" t="s">
        <v>148</v>
      </c>
      <c r="B8" s="138">
        <v>0</v>
      </c>
      <c r="C8" s="139" t="s">
        <v>149</v>
      </c>
      <c r="D8" s="140">
        <v>0</v>
      </c>
      <c r="E8" s="141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7"/>
    </row>
    <row r="9" s="2" customFormat="1" ht="25.5" customHeight="1" spans="1:99">
      <c r="A9" s="137" t="s">
        <v>150</v>
      </c>
      <c r="B9" s="138">
        <v>0</v>
      </c>
      <c r="C9" s="139" t="s">
        <v>151</v>
      </c>
      <c r="D9" s="140">
        <v>0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7"/>
    </row>
    <row r="10" s="2" customFormat="1" ht="25.5" customHeight="1" spans="1:99">
      <c r="A10" s="137"/>
      <c r="B10" s="143"/>
      <c r="C10" s="139" t="s">
        <v>152</v>
      </c>
      <c r="D10" s="140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7"/>
    </row>
    <row r="11" s="2" customFormat="1" ht="25.5" customHeight="1" spans="1:99">
      <c r="A11" s="137"/>
      <c r="B11" s="143"/>
      <c r="C11" s="139" t="s">
        <v>153</v>
      </c>
      <c r="D11" s="140">
        <v>0</v>
      </c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7"/>
    </row>
    <row r="12" s="2" customFormat="1" ht="25.5" customHeight="1" spans="1:99">
      <c r="A12" s="137"/>
      <c r="B12" s="143"/>
      <c r="C12" s="139" t="s">
        <v>154</v>
      </c>
      <c r="D12" s="140">
        <v>0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7"/>
    </row>
    <row r="13" s="2" customFormat="1" ht="25.5" customHeight="1" spans="1:99">
      <c r="A13" s="144"/>
      <c r="B13" s="145"/>
      <c r="C13" s="139" t="s">
        <v>155</v>
      </c>
      <c r="D13" s="140">
        <v>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7"/>
    </row>
    <row r="14" s="2" customFormat="1" ht="25.5" customHeight="1" spans="1:99">
      <c r="A14" s="144"/>
      <c r="B14" s="146"/>
      <c r="C14" s="139" t="s">
        <v>156</v>
      </c>
      <c r="D14" s="140">
        <v>109.82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7"/>
    </row>
    <row r="15" s="2" customFormat="1" ht="25.5" customHeight="1" spans="1:99">
      <c r="A15" s="144"/>
      <c r="B15" s="145"/>
      <c r="C15" s="139" t="s">
        <v>157</v>
      </c>
      <c r="D15" s="140">
        <v>0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7"/>
    </row>
    <row r="16" s="2" customFormat="1" ht="25.5" customHeight="1" spans="1:99">
      <c r="A16" s="144"/>
      <c r="B16" s="145"/>
      <c r="C16" s="139" t="s">
        <v>158</v>
      </c>
      <c r="D16" s="140">
        <v>28.09</v>
      </c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7"/>
    </row>
    <row r="17" s="2" customFormat="1" ht="25.5" customHeight="1" spans="1:99">
      <c r="A17" s="144"/>
      <c r="B17" s="145"/>
      <c r="C17" s="139" t="s">
        <v>159</v>
      </c>
      <c r="D17" s="140">
        <v>33.33</v>
      </c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7"/>
    </row>
    <row r="18" s="2" customFormat="1" ht="25.5" customHeight="1" spans="1:99">
      <c r="A18" s="144"/>
      <c r="B18" s="145"/>
      <c r="C18" s="139" t="s">
        <v>160</v>
      </c>
      <c r="D18" s="140">
        <v>200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7"/>
    </row>
    <row r="19" s="2" customFormat="1" ht="25.5" customHeight="1" spans="1:99">
      <c r="A19" s="144"/>
      <c r="B19" s="145"/>
      <c r="C19" s="139" t="s">
        <v>161</v>
      </c>
      <c r="D19" s="140">
        <v>258.16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7"/>
    </row>
    <row r="20" s="2" customFormat="1" ht="25.5" customHeight="1" spans="1:99">
      <c r="A20" s="144"/>
      <c r="B20" s="145"/>
      <c r="C20" s="139" t="s">
        <v>162</v>
      </c>
      <c r="D20" s="140">
        <v>0</v>
      </c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7"/>
    </row>
    <row r="21" s="2" customFormat="1" ht="25.5" customHeight="1" spans="1:99">
      <c r="A21" s="144"/>
      <c r="B21" s="145"/>
      <c r="C21" s="139" t="s">
        <v>163</v>
      </c>
      <c r="D21" s="140">
        <v>0</v>
      </c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7"/>
    </row>
    <row r="22" s="2" customFormat="1" ht="25.5" customHeight="1" spans="1:99">
      <c r="A22" s="144"/>
      <c r="B22" s="145"/>
      <c r="C22" s="139" t="s">
        <v>164</v>
      </c>
      <c r="D22" s="140">
        <v>0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7"/>
    </row>
    <row r="23" s="2" customFormat="1" ht="25.5" customHeight="1" spans="1:99">
      <c r="A23" s="144"/>
      <c r="B23" s="145"/>
      <c r="C23" s="139" t="s">
        <v>165</v>
      </c>
      <c r="D23" s="140">
        <v>0</v>
      </c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7"/>
    </row>
    <row r="24" s="2" customFormat="1" ht="25.5" customHeight="1" spans="1:99">
      <c r="A24" s="144"/>
      <c r="B24" s="145"/>
      <c r="C24" s="139" t="s">
        <v>166</v>
      </c>
      <c r="D24" s="140">
        <v>0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7"/>
    </row>
    <row r="25" s="2" customFormat="1" ht="25.5" customHeight="1" spans="1:99">
      <c r="A25" s="144"/>
      <c r="B25" s="145"/>
      <c r="C25" s="139" t="s">
        <v>167</v>
      </c>
      <c r="D25" s="140">
        <v>0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7"/>
    </row>
    <row r="26" s="2" customFormat="1" ht="25.5" customHeight="1" spans="1:99">
      <c r="A26" s="144"/>
      <c r="B26" s="145"/>
      <c r="C26" s="139" t="s">
        <v>168</v>
      </c>
      <c r="D26" s="140">
        <v>51.85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7"/>
    </row>
    <row r="27" s="2" customFormat="1" ht="25.5" customHeight="1" spans="1:99">
      <c r="A27" s="144"/>
      <c r="B27" s="145"/>
      <c r="C27" s="139" t="s">
        <v>169</v>
      </c>
      <c r="D27" s="140">
        <v>0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7"/>
    </row>
    <row r="28" s="2" customFormat="1" ht="25.5" customHeight="1" spans="1:99">
      <c r="A28" s="144"/>
      <c r="B28" s="145"/>
      <c r="C28" s="139" t="s">
        <v>170</v>
      </c>
      <c r="D28" s="140">
        <v>0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7"/>
    </row>
    <row r="29" s="2" customFormat="1" ht="25.5" customHeight="1" spans="1:99">
      <c r="A29" s="144"/>
      <c r="B29" s="145"/>
      <c r="C29" s="139" t="s">
        <v>171</v>
      </c>
      <c r="D29" s="147">
        <v>0</v>
      </c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7"/>
    </row>
    <row r="30" s="2" customFormat="1" ht="25.5" customHeight="1" spans="1:99">
      <c r="A30" s="144"/>
      <c r="B30" s="145"/>
      <c r="C30" s="139" t="s">
        <v>172</v>
      </c>
      <c r="D30" s="140">
        <v>0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7"/>
    </row>
    <row r="31" s="2" customFormat="1" ht="25.5" customHeight="1" spans="1:99">
      <c r="A31" s="144"/>
      <c r="B31" s="145"/>
      <c r="C31" s="139" t="s">
        <v>173</v>
      </c>
      <c r="D31" s="140">
        <v>0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7"/>
    </row>
    <row r="32" s="2" customFormat="1" ht="25.5" customHeight="1" spans="1:99">
      <c r="A32" s="144"/>
      <c r="B32" s="145"/>
      <c r="C32" s="139" t="s">
        <v>174</v>
      </c>
      <c r="D32" s="140">
        <v>0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7"/>
    </row>
    <row r="33" s="2" customFormat="1" ht="25.5" customHeight="1" spans="1:99">
      <c r="A33" s="144"/>
      <c r="B33" s="145"/>
      <c r="C33" s="139" t="s">
        <v>175</v>
      </c>
      <c r="D33" s="140">
        <v>0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7"/>
    </row>
    <row r="34" s="2" customFormat="1" ht="25.5" customHeight="1" spans="1:99">
      <c r="A34" s="144"/>
      <c r="B34" s="145"/>
      <c r="C34" s="139" t="s">
        <v>176</v>
      </c>
      <c r="D34" s="140">
        <v>0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7"/>
    </row>
    <row r="35" s="2" customFormat="1" ht="25.5" customHeight="1" spans="1:99">
      <c r="A35" s="148" t="s">
        <v>177</v>
      </c>
      <c r="B35" s="149">
        <v>1524.79</v>
      </c>
      <c r="C35" s="150" t="s">
        <v>178</v>
      </c>
      <c r="D35" s="147">
        <v>1524.79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7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portrait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showGridLines="0" showZeros="0" workbookViewId="0">
      <selection activeCell="G31" sqref="G31"/>
    </sheetView>
  </sheetViews>
  <sheetFormatPr defaultColWidth="9" defaultRowHeight="12.75" customHeight="1"/>
  <cols>
    <col min="1" max="1" width="37" style="72" customWidth="1"/>
    <col min="2" max="2" width="14.4259259259259" style="72" customWidth="1"/>
    <col min="3" max="11" width="14.287037037037" style="72" customWidth="1"/>
    <col min="12" max="13" width="6.86111111111111" style="72" customWidth="1"/>
    <col min="14" max="16384" width="9.13888888888889" style="73"/>
  </cols>
  <sheetData>
    <row r="1" s="73" customFormat="1" ht="24.75" customHeight="1" spans="1:13">
      <c r="A1" s="74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="73" customFormat="1" ht="24.75" customHeight="1" spans="1:13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 s="72"/>
      <c r="M2" s="72"/>
    </row>
    <row r="3" s="73" customFormat="1" ht="24.75" customHeight="1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8" t="s">
        <v>32</v>
      </c>
      <c r="L3" s="72"/>
      <c r="M3" s="72"/>
    </row>
    <row r="4" s="73" customFormat="1" ht="24.75" customHeight="1" spans="1:13">
      <c r="A4" s="79" t="s">
        <v>180</v>
      </c>
      <c r="B4" s="80" t="s">
        <v>100</v>
      </c>
      <c r="C4" s="80" t="s">
        <v>181</v>
      </c>
      <c r="D4" s="80"/>
      <c r="E4" s="80"/>
      <c r="F4" s="80" t="s">
        <v>182</v>
      </c>
      <c r="G4" s="80"/>
      <c r="H4" s="80"/>
      <c r="I4" s="80" t="s">
        <v>183</v>
      </c>
      <c r="J4" s="80"/>
      <c r="K4" s="81"/>
      <c r="L4" s="72"/>
      <c r="M4" s="72"/>
    </row>
    <row r="5" s="73" customFormat="1" ht="24.75" customHeight="1" spans="1:13">
      <c r="A5" s="125"/>
      <c r="B5" s="83"/>
      <c r="C5" s="83" t="s">
        <v>100</v>
      </c>
      <c r="D5" s="83" t="s">
        <v>96</v>
      </c>
      <c r="E5" s="83" t="s">
        <v>97</v>
      </c>
      <c r="F5" s="83" t="s">
        <v>100</v>
      </c>
      <c r="G5" s="83" t="s">
        <v>96</v>
      </c>
      <c r="H5" s="83" t="s">
        <v>97</v>
      </c>
      <c r="I5" s="83" t="s">
        <v>100</v>
      </c>
      <c r="J5" s="83" t="s">
        <v>96</v>
      </c>
      <c r="K5" s="84" t="s">
        <v>97</v>
      </c>
      <c r="L5" s="72"/>
      <c r="M5" s="72"/>
    </row>
    <row r="6" s="73" customFormat="1" ht="24.75" customHeight="1" spans="1:13">
      <c r="A6" s="125" t="s">
        <v>3</v>
      </c>
      <c r="B6" s="83">
        <v>1</v>
      </c>
      <c r="C6" s="83">
        <v>2</v>
      </c>
      <c r="D6" s="83">
        <v>3</v>
      </c>
      <c r="E6" s="83">
        <v>4</v>
      </c>
      <c r="F6" s="83">
        <v>2</v>
      </c>
      <c r="G6" s="83">
        <v>3</v>
      </c>
      <c r="H6" s="83">
        <v>4</v>
      </c>
      <c r="I6" s="83">
        <v>2</v>
      </c>
      <c r="J6" s="83">
        <v>3</v>
      </c>
      <c r="K6" s="84">
        <v>4</v>
      </c>
      <c r="L6" s="72"/>
      <c r="M6" s="72"/>
    </row>
    <row r="7" s="71" customFormat="1" ht="24.75" customHeight="1" spans="1:13">
      <c r="A7" s="85" t="s">
        <v>100</v>
      </c>
      <c r="B7" s="126">
        <v>1524.79</v>
      </c>
      <c r="C7" s="126">
        <f>D7+E7</f>
        <v>1524.79</v>
      </c>
      <c r="D7" s="126">
        <v>969.4</v>
      </c>
      <c r="E7" s="126">
        <f>SUM(E30:E43)</f>
        <v>555.39</v>
      </c>
      <c r="F7" s="126"/>
      <c r="G7" s="126">
        <v>0</v>
      </c>
      <c r="H7" s="126">
        <v>0</v>
      </c>
      <c r="I7" s="126">
        <v>0</v>
      </c>
      <c r="J7" s="126">
        <v>0</v>
      </c>
      <c r="K7" s="88">
        <v>0</v>
      </c>
      <c r="L7" s="89"/>
      <c r="M7" s="89"/>
    </row>
    <row r="8" s="73" customFormat="1" ht="24.75" customHeight="1" spans="1:13">
      <c r="A8" s="125" t="s">
        <v>184</v>
      </c>
      <c r="B8" s="127">
        <v>600.19</v>
      </c>
      <c r="C8" s="127">
        <v>600.19</v>
      </c>
      <c r="D8" s="127">
        <v>600.19</v>
      </c>
      <c r="E8" s="127"/>
      <c r="F8" s="126"/>
      <c r="G8" s="126"/>
      <c r="H8" s="126"/>
      <c r="I8" s="126"/>
      <c r="J8" s="126">
        <v>0</v>
      </c>
      <c r="K8" s="88">
        <v>0</v>
      </c>
      <c r="L8" s="72"/>
      <c r="M8" s="72"/>
    </row>
    <row r="9" s="73" customFormat="1" ht="24.75" customHeight="1" spans="1:13">
      <c r="A9" s="125" t="s">
        <v>185</v>
      </c>
      <c r="B9" s="127">
        <v>69.15</v>
      </c>
      <c r="C9" s="127">
        <v>69.15</v>
      </c>
      <c r="D9" s="127">
        <v>69.15</v>
      </c>
      <c r="E9" s="127"/>
      <c r="F9" s="127"/>
      <c r="G9" s="127"/>
      <c r="H9" s="127"/>
      <c r="I9" s="127"/>
      <c r="J9" s="127">
        <v>0</v>
      </c>
      <c r="K9" s="93">
        <v>0</v>
      </c>
      <c r="L9" s="72"/>
      <c r="M9" s="72"/>
    </row>
    <row r="10" s="73" customFormat="1" ht="24.75" customHeight="1" spans="1:13">
      <c r="A10" s="125" t="s">
        <v>186</v>
      </c>
      <c r="B10" s="127">
        <v>34.57</v>
      </c>
      <c r="C10" s="127">
        <v>34.57</v>
      </c>
      <c r="D10" s="127">
        <v>34.57</v>
      </c>
      <c r="E10" s="127"/>
      <c r="F10" s="127"/>
      <c r="G10" s="127"/>
      <c r="H10" s="127"/>
      <c r="I10" s="127"/>
      <c r="J10" s="127">
        <v>0</v>
      </c>
      <c r="K10" s="93">
        <v>0</v>
      </c>
      <c r="L10" s="72"/>
      <c r="M10" s="72"/>
    </row>
    <row r="11" s="73" customFormat="1" ht="24.75" customHeight="1" spans="1:13">
      <c r="A11" s="125" t="s">
        <v>187</v>
      </c>
      <c r="B11" s="127">
        <v>25.93</v>
      </c>
      <c r="C11" s="127">
        <v>25.93</v>
      </c>
      <c r="D11" s="127">
        <v>25.93</v>
      </c>
      <c r="E11" s="127"/>
      <c r="F11" s="127"/>
      <c r="G11" s="127"/>
      <c r="H11" s="127"/>
      <c r="I11" s="127"/>
      <c r="J11" s="127">
        <v>0</v>
      </c>
      <c r="K11" s="93">
        <v>0</v>
      </c>
      <c r="L11" s="72"/>
      <c r="M11" s="72"/>
    </row>
    <row r="12" s="73" customFormat="1" ht="24.75" customHeight="1" spans="1:13">
      <c r="A12" s="125" t="s">
        <v>188</v>
      </c>
      <c r="B12" s="127">
        <v>2.16</v>
      </c>
      <c r="C12" s="127">
        <v>2.16</v>
      </c>
      <c r="D12" s="127">
        <v>2.16</v>
      </c>
      <c r="E12" s="127"/>
      <c r="F12" s="127"/>
      <c r="G12" s="127"/>
      <c r="H12" s="127"/>
      <c r="I12" s="127"/>
      <c r="J12" s="127"/>
      <c r="K12" s="93"/>
      <c r="L12" s="72"/>
      <c r="M12" s="72"/>
    </row>
    <row r="13" s="73" customFormat="1" ht="24.75" customHeight="1" spans="1:13">
      <c r="A13" s="125" t="s">
        <v>189</v>
      </c>
      <c r="B13" s="127">
        <v>1.73</v>
      </c>
      <c r="C13" s="127">
        <v>1.73</v>
      </c>
      <c r="D13" s="127">
        <v>1.73</v>
      </c>
      <c r="E13" s="127"/>
      <c r="F13" s="127"/>
      <c r="G13" s="127"/>
      <c r="H13" s="127"/>
      <c r="I13" s="127"/>
      <c r="J13" s="127"/>
      <c r="K13" s="93"/>
      <c r="L13" s="72"/>
      <c r="M13" s="72"/>
    </row>
    <row r="14" s="73" customFormat="1" ht="24.75" customHeight="1" spans="1:13">
      <c r="A14" s="125" t="s">
        <v>190</v>
      </c>
      <c r="B14" s="127">
        <v>3.03</v>
      </c>
      <c r="C14" s="127">
        <v>3.03</v>
      </c>
      <c r="D14" s="127">
        <v>3.03</v>
      </c>
      <c r="E14" s="127"/>
      <c r="F14" s="127"/>
      <c r="G14" s="127"/>
      <c r="H14" s="127"/>
      <c r="I14" s="127"/>
      <c r="J14" s="127"/>
      <c r="K14" s="93"/>
      <c r="L14" s="72"/>
      <c r="M14" s="72"/>
    </row>
    <row r="15" s="73" customFormat="1" ht="24.75" customHeight="1" spans="1:13">
      <c r="A15" s="125" t="s">
        <v>191</v>
      </c>
      <c r="B15" s="127">
        <v>0</v>
      </c>
      <c r="C15" s="127">
        <v>0</v>
      </c>
      <c r="D15" s="127">
        <v>0</v>
      </c>
      <c r="E15" s="127"/>
      <c r="F15" s="127"/>
      <c r="G15" s="127"/>
      <c r="H15" s="127"/>
      <c r="I15" s="127"/>
      <c r="J15" s="127"/>
      <c r="K15" s="93"/>
      <c r="L15" s="72"/>
      <c r="M15" s="72"/>
    </row>
    <row r="16" s="73" customFormat="1" ht="24.75" customHeight="1" spans="1:13">
      <c r="A16" s="125" t="s">
        <v>192</v>
      </c>
      <c r="B16" s="127">
        <v>1.34</v>
      </c>
      <c r="C16" s="127">
        <v>1.34</v>
      </c>
      <c r="D16" s="127">
        <v>1.34</v>
      </c>
      <c r="E16" s="127"/>
      <c r="F16" s="127"/>
      <c r="G16" s="127"/>
      <c r="H16" s="127"/>
      <c r="I16" s="127"/>
      <c r="J16" s="127"/>
      <c r="K16" s="93"/>
      <c r="L16" s="72"/>
      <c r="M16" s="72"/>
    </row>
    <row r="17" s="73" customFormat="1" ht="24.75" customHeight="1" spans="1:13">
      <c r="A17" s="125" t="s">
        <v>193</v>
      </c>
      <c r="B17" s="127">
        <v>13</v>
      </c>
      <c r="C17" s="127">
        <v>13</v>
      </c>
      <c r="D17" s="127">
        <v>13</v>
      </c>
      <c r="E17" s="127"/>
      <c r="F17" s="127"/>
      <c r="G17" s="127"/>
      <c r="H17" s="127"/>
      <c r="I17" s="127"/>
      <c r="J17" s="127"/>
      <c r="K17" s="93"/>
      <c r="L17" s="72"/>
      <c r="M17" s="72"/>
    </row>
    <row r="18" s="73" customFormat="1" ht="24.75" customHeight="1" spans="1:13">
      <c r="A18" s="125" t="s">
        <v>194</v>
      </c>
      <c r="B18" s="127">
        <v>51.86</v>
      </c>
      <c r="C18" s="127">
        <v>51.86</v>
      </c>
      <c r="D18" s="127">
        <v>51.86</v>
      </c>
      <c r="E18" s="127"/>
      <c r="F18" s="127"/>
      <c r="G18" s="127"/>
      <c r="H18" s="127"/>
      <c r="I18" s="127"/>
      <c r="J18" s="127"/>
      <c r="K18" s="93"/>
      <c r="L18" s="72"/>
      <c r="M18" s="72"/>
    </row>
    <row r="19" s="73" customFormat="1" ht="24.75" customHeight="1" spans="1:13">
      <c r="A19" s="125" t="s">
        <v>195</v>
      </c>
      <c r="B19" s="127">
        <v>64</v>
      </c>
      <c r="C19" s="127">
        <v>64</v>
      </c>
      <c r="D19" s="127">
        <v>64</v>
      </c>
      <c r="E19" s="127"/>
      <c r="F19" s="127"/>
      <c r="G19" s="127"/>
      <c r="H19" s="127"/>
      <c r="I19" s="127"/>
      <c r="J19" s="127"/>
      <c r="K19" s="93"/>
      <c r="L19" s="72"/>
      <c r="M19" s="72"/>
    </row>
    <row r="20" s="73" customFormat="1" ht="24.75" customHeight="1" spans="1:13">
      <c r="A20" s="125" t="s">
        <v>196</v>
      </c>
      <c r="B20" s="127">
        <v>11.09</v>
      </c>
      <c r="C20" s="127">
        <v>11.09</v>
      </c>
      <c r="D20" s="127">
        <v>11.09</v>
      </c>
      <c r="E20" s="127"/>
      <c r="F20" s="127"/>
      <c r="G20" s="127"/>
      <c r="H20" s="127"/>
      <c r="I20" s="127"/>
      <c r="J20" s="127"/>
      <c r="K20" s="93"/>
      <c r="L20" s="72"/>
      <c r="M20" s="72"/>
    </row>
    <row r="21" s="73" customFormat="1" ht="24.75" customHeight="1" spans="1:13">
      <c r="A21" s="125" t="s">
        <v>197</v>
      </c>
      <c r="B21" s="127">
        <v>5.33</v>
      </c>
      <c r="C21" s="127">
        <v>5.33</v>
      </c>
      <c r="D21" s="127">
        <v>5.33</v>
      </c>
      <c r="E21" s="127"/>
      <c r="F21" s="127"/>
      <c r="G21" s="127"/>
      <c r="H21" s="127"/>
      <c r="I21" s="127"/>
      <c r="J21" s="127"/>
      <c r="K21" s="93"/>
      <c r="L21" s="72"/>
      <c r="M21" s="72"/>
    </row>
    <row r="22" s="73" customFormat="1" ht="24.75" customHeight="1" spans="1:13">
      <c r="A22" s="125" t="s">
        <v>198</v>
      </c>
      <c r="B22" s="127">
        <v>3.9</v>
      </c>
      <c r="C22" s="127">
        <v>3.9</v>
      </c>
      <c r="D22" s="127">
        <v>3.9</v>
      </c>
      <c r="E22" s="127"/>
      <c r="F22" s="127"/>
      <c r="G22" s="127"/>
      <c r="H22" s="127"/>
      <c r="I22" s="127"/>
      <c r="J22" s="127"/>
      <c r="K22" s="93"/>
      <c r="L22" s="72"/>
      <c r="M22" s="72"/>
    </row>
    <row r="23" s="73" customFormat="1" ht="24.75" customHeight="1" spans="1:13">
      <c r="A23" s="125" t="s">
        <v>199</v>
      </c>
      <c r="B23" s="127">
        <v>8</v>
      </c>
      <c r="C23" s="127">
        <v>8</v>
      </c>
      <c r="D23" s="127">
        <v>8</v>
      </c>
      <c r="E23" s="127"/>
      <c r="F23" s="127"/>
      <c r="G23" s="127"/>
      <c r="H23" s="127"/>
      <c r="I23" s="127"/>
      <c r="J23" s="127"/>
      <c r="K23" s="93"/>
      <c r="L23" s="72"/>
      <c r="M23" s="72"/>
    </row>
    <row r="24" s="73" customFormat="1" ht="24.75" customHeight="1" spans="1:13">
      <c r="A24" s="125" t="s">
        <v>200</v>
      </c>
      <c r="B24" s="127">
        <v>0</v>
      </c>
      <c r="C24" s="127">
        <v>0</v>
      </c>
      <c r="D24" s="127">
        <v>0</v>
      </c>
      <c r="E24" s="127"/>
      <c r="F24" s="127"/>
      <c r="G24" s="127"/>
      <c r="H24" s="127"/>
      <c r="I24" s="127"/>
      <c r="J24" s="127"/>
      <c r="K24" s="93"/>
      <c r="L24" s="72"/>
      <c r="M24" s="72"/>
    </row>
    <row r="25" s="73" customFormat="1" ht="24.75" customHeight="1" spans="1:13">
      <c r="A25" s="125" t="s">
        <v>201</v>
      </c>
      <c r="B25" s="127">
        <v>5</v>
      </c>
      <c r="C25" s="127">
        <v>5</v>
      </c>
      <c r="D25" s="127">
        <v>5</v>
      </c>
      <c r="E25" s="127"/>
      <c r="F25" s="127"/>
      <c r="G25" s="127"/>
      <c r="H25" s="127"/>
      <c r="I25" s="127"/>
      <c r="J25" s="127"/>
      <c r="K25" s="93"/>
      <c r="L25" s="72"/>
      <c r="M25" s="72"/>
    </row>
    <row r="26" s="73" customFormat="1" ht="24.75" customHeight="1" spans="1:13">
      <c r="A26" s="125" t="s">
        <v>202</v>
      </c>
      <c r="B26" s="127">
        <v>11</v>
      </c>
      <c r="C26" s="127">
        <v>11</v>
      </c>
      <c r="D26" s="127">
        <v>11</v>
      </c>
      <c r="E26" s="127"/>
      <c r="F26" s="127"/>
      <c r="G26" s="127"/>
      <c r="H26" s="127"/>
      <c r="I26" s="127"/>
      <c r="J26" s="127"/>
      <c r="K26" s="93"/>
      <c r="L26" s="72"/>
      <c r="M26" s="72"/>
    </row>
    <row r="27" s="73" customFormat="1" ht="24.75" customHeight="1" spans="1:13">
      <c r="A27" s="125" t="s">
        <v>203</v>
      </c>
      <c r="B27" s="127">
        <v>2.4</v>
      </c>
      <c r="C27" s="127">
        <v>2.4</v>
      </c>
      <c r="D27" s="127">
        <v>2.4</v>
      </c>
      <c r="E27" s="127"/>
      <c r="F27" s="127"/>
      <c r="G27" s="127"/>
      <c r="H27" s="127"/>
      <c r="I27" s="127"/>
      <c r="J27" s="127"/>
      <c r="K27" s="93"/>
      <c r="L27" s="72"/>
      <c r="M27" s="72"/>
    </row>
    <row r="28" s="73" customFormat="1" ht="24.75" customHeight="1" spans="1:13">
      <c r="A28" s="125" t="s">
        <v>204</v>
      </c>
      <c r="B28" s="127">
        <v>33.33</v>
      </c>
      <c r="C28" s="127">
        <v>33.33</v>
      </c>
      <c r="D28" s="127">
        <v>33.33</v>
      </c>
      <c r="E28" s="127"/>
      <c r="F28" s="127"/>
      <c r="G28" s="127"/>
      <c r="H28" s="127"/>
      <c r="I28" s="127"/>
      <c r="J28" s="127"/>
      <c r="K28" s="93"/>
      <c r="L28" s="72"/>
      <c r="M28" s="72"/>
    </row>
    <row r="29" s="73" customFormat="1" ht="24.75" customHeight="1" spans="1:13">
      <c r="A29" s="125" t="s">
        <v>205</v>
      </c>
      <c r="B29" s="127">
        <v>3</v>
      </c>
      <c r="C29" s="127">
        <v>3</v>
      </c>
      <c r="D29" s="127">
        <v>3</v>
      </c>
      <c r="E29" s="127"/>
      <c r="F29" s="127"/>
      <c r="G29" s="127"/>
      <c r="H29" s="127"/>
      <c r="I29" s="127"/>
      <c r="J29" s="127"/>
      <c r="K29" s="93"/>
      <c r="L29" s="72"/>
      <c r="M29" s="72"/>
    </row>
    <row r="30" s="73" customFormat="1" ht="24.75" customHeight="1" spans="1:13">
      <c r="A30" s="125" t="s">
        <v>206</v>
      </c>
      <c r="B30" s="127">
        <v>1</v>
      </c>
      <c r="C30" s="127">
        <v>1</v>
      </c>
      <c r="D30" s="127">
        <v>1</v>
      </c>
      <c r="E30" s="127"/>
      <c r="F30" s="127"/>
      <c r="G30" s="127"/>
      <c r="H30" s="127"/>
      <c r="I30" s="127"/>
      <c r="J30" s="127">
        <v>0</v>
      </c>
      <c r="K30" s="93">
        <v>0</v>
      </c>
      <c r="L30" s="72"/>
      <c r="M30" s="72"/>
    </row>
    <row r="31" s="73" customFormat="1" ht="24.75" customHeight="1" spans="1:13">
      <c r="A31" s="125" t="s">
        <v>207</v>
      </c>
      <c r="B31" s="127">
        <v>8</v>
      </c>
      <c r="C31" s="127">
        <v>8</v>
      </c>
      <c r="D31" s="127">
        <v>8</v>
      </c>
      <c r="E31" s="127"/>
      <c r="F31" s="127"/>
      <c r="G31" s="127"/>
      <c r="H31" s="127"/>
      <c r="I31" s="127"/>
      <c r="J31" s="127">
        <v>0</v>
      </c>
      <c r="K31" s="93">
        <v>0</v>
      </c>
      <c r="L31" s="72"/>
      <c r="M31" s="72"/>
    </row>
    <row r="32" s="73" customFormat="1" ht="24.75" customHeight="1" spans="1:13">
      <c r="A32" s="125" t="s">
        <v>208</v>
      </c>
      <c r="B32" s="127">
        <v>5</v>
      </c>
      <c r="C32" s="127">
        <v>5</v>
      </c>
      <c r="D32" s="127">
        <v>5</v>
      </c>
      <c r="E32" s="127"/>
      <c r="F32" s="127"/>
      <c r="G32" s="127"/>
      <c r="H32" s="127"/>
      <c r="I32" s="127"/>
      <c r="J32" s="127">
        <v>0</v>
      </c>
      <c r="K32" s="93">
        <v>0</v>
      </c>
      <c r="L32" s="72"/>
      <c r="M32" s="72"/>
    </row>
    <row r="33" s="73" customFormat="1" ht="24.75" customHeight="1" spans="1:13">
      <c r="A33" s="125" t="s">
        <v>209</v>
      </c>
      <c r="B33" s="127">
        <v>1.39</v>
      </c>
      <c r="C33" s="127">
        <v>1.39</v>
      </c>
      <c r="D33" s="127">
        <v>1.39</v>
      </c>
      <c r="E33" s="127"/>
      <c r="F33" s="127"/>
      <c r="G33" s="127"/>
      <c r="H33" s="127"/>
      <c r="I33" s="127"/>
      <c r="J33" s="127">
        <v>0</v>
      </c>
      <c r="K33" s="93">
        <v>0</v>
      </c>
      <c r="L33" s="72"/>
      <c r="M33" s="72"/>
    </row>
    <row r="34" s="73" customFormat="1" ht="24.75" customHeight="1" spans="1:13">
      <c r="A34" s="125" t="s">
        <v>210</v>
      </c>
      <c r="B34" s="127">
        <v>2</v>
      </c>
      <c r="C34" s="127">
        <v>2</v>
      </c>
      <c r="D34" s="127">
        <v>2</v>
      </c>
      <c r="E34" s="127"/>
      <c r="F34" s="127"/>
      <c r="G34" s="127"/>
      <c r="H34" s="127"/>
      <c r="I34" s="127"/>
      <c r="J34" s="127">
        <v>0</v>
      </c>
      <c r="K34" s="93">
        <v>0</v>
      </c>
      <c r="L34" s="72"/>
      <c r="M34" s="72"/>
    </row>
    <row r="35" s="73" customFormat="1" ht="24.75" customHeight="1" spans="1:13">
      <c r="A35" s="125" t="s">
        <v>211</v>
      </c>
      <c r="B35" s="127">
        <v>2</v>
      </c>
      <c r="C35" s="127">
        <v>2</v>
      </c>
      <c r="D35" s="127">
        <v>2</v>
      </c>
      <c r="E35" s="127"/>
      <c r="F35" s="127"/>
      <c r="G35" s="127"/>
      <c r="H35" s="127"/>
      <c r="I35" s="127"/>
      <c r="J35" s="127"/>
      <c r="K35" s="93"/>
      <c r="L35" s="72"/>
      <c r="M35" s="72"/>
    </row>
    <row r="36" s="73" customFormat="1" ht="24.75" customHeight="1" spans="1:13">
      <c r="A36" s="125" t="s">
        <v>212</v>
      </c>
      <c r="B36" s="127">
        <v>174.56</v>
      </c>
      <c r="C36" s="127">
        <v>174.56</v>
      </c>
      <c r="D36" s="127"/>
      <c r="E36" s="127">
        <v>174.56</v>
      </c>
      <c r="F36" s="127"/>
      <c r="G36" s="127"/>
      <c r="H36" s="127"/>
      <c r="I36" s="127"/>
      <c r="J36" s="127"/>
      <c r="K36" s="93"/>
      <c r="L36" s="72"/>
      <c r="M36" s="72"/>
    </row>
    <row r="37" s="73" customFormat="1" ht="24.75" customHeight="1" spans="1:13">
      <c r="A37" s="125" t="s">
        <v>213</v>
      </c>
      <c r="B37" s="127">
        <v>65.6</v>
      </c>
      <c r="C37" s="127">
        <v>65.6</v>
      </c>
      <c r="D37" s="127"/>
      <c r="E37" s="127">
        <v>65.6</v>
      </c>
      <c r="F37" s="127"/>
      <c r="G37" s="127"/>
      <c r="H37" s="127"/>
      <c r="I37" s="127"/>
      <c r="J37" s="127"/>
      <c r="K37" s="93"/>
      <c r="L37" s="72"/>
      <c r="M37" s="72"/>
    </row>
    <row r="38" s="73" customFormat="1" ht="24.75" customHeight="1" spans="1:13">
      <c r="A38" s="125" t="s">
        <v>214</v>
      </c>
      <c r="B38" s="127">
        <v>97.23</v>
      </c>
      <c r="C38" s="127">
        <v>97.23</v>
      </c>
      <c r="D38" s="127"/>
      <c r="E38" s="127">
        <v>97.23</v>
      </c>
      <c r="F38" s="127"/>
      <c r="G38" s="127"/>
      <c r="H38" s="127"/>
      <c r="I38" s="127"/>
      <c r="J38" s="127"/>
      <c r="K38" s="93"/>
      <c r="L38" s="72"/>
      <c r="M38" s="72"/>
    </row>
    <row r="39" s="73" customFormat="1" ht="24.75" customHeight="1" spans="1:13">
      <c r="A39" s="125" t="s">
        <v>215</v>
      </c>
      <c r="B39" s="127">
        <v>200</v>
      </c>
      <c r="C39" s="127">
        <v>200</v>
      </c>
      <c r="D39" s="127"/>
      <c r="E39" s="127">
        <v>200</v>
      </c>
      <c r="F39" s="127"/>
      <c r="G39" s="127"/>
      <c r="H39" s="127"/>
      <c r="I39" s="127"/>
      <c r="J39" s="127"/>
      <c r="K39" s="93"/>
      <c r="L39" s="72"/>
      <c r="M39" s="72"/>
    </row>
    <row r="40" s="73" customFormat="1" ht="24.75" customHeight="1" spans="1:13">
      <c r="A40" s="125" t="s">
        <v>216</v>
      </c>
      <c r="B40" s="127">
        <v>18</v>
      </c>
      <c r="C40" s="127">
        <v>18</v>
      </c>
      <c r="D40" s="127"/>
      <c r="E40" s="127">
        <v>18</v>
      </c>
      <c r="F40" s="127"/>
      <c r="G40" s="127"/>
      <c r="H40" s="127"/>
      <c r="I40" s="127"/>
      <c r="J40" s="127"/>
      <c r="K40" s="93"/>
      <c r="L40" s="72"/>
      <c r="M40" s="72"/>
    </row>
    <row r="41" s="73" customFormat="1" ht="24.75" customHeight="1" spans="1:13">
      <c r="A41" s="90"/>
      <c r="B41" s="126"/>
      <c r="C41" s="126"/>
      <c r="D41" s="126"/>
      <c r="E41" s="126"/>
      <c r="F41" s="127"/>
      <c r="G41" s="127"/>
      <c r="H41" s="127"/>
      <c r="I41" s="127"/>
      <c r="J41" s="127"/>
      <c r="K41" s="93"/>
      <c r="L41" s="72"/>
      <c r="M41" s="72"/>
    </row>
    <row r="42" s="73" customFormat="1" ht="24.75" customHeight="1" spans="1:13">
      <c r="A42" s="90"/>
      <c r="B42" s="126"/>
      <c r="C42" s="126"/>
      <c r="D42" s="126"/>
      <c r="E42" s="126"/>
      <c r="F42" s="127"/>
      <c r="G42" s="127"/>
      <c r="H42" s="127"/>
      <c r="I42" s="127"/>
      <c r="J42" s="127"/>
      <c r="K42" s="93"/>
      <c r="L42" s="72"/>
      <c r="M42" s="72"/>
    </row>
    <row r="43" s="73" customFormat="1" ht="24.75" customHeight="1" spans="1:13">
      <c r="A43" s="128"/>
      <c r="B43" s="129"/>
      <c r="C43" s="129"/>
      <c r="D43" s="129"/>
      <c r="E43" s="130"/>
      <c r="F43" s="129"/>
      <c r="G43" s="131"/>
      <c r="H43" s="129"/>
      <c r="I43" s="131"/>
      <c r="J43" s="131"/>
      <c r="K43" s="99"/>
      <c r="L43" s="72"/>
      <c r="M43" s="7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6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G27" sqref="G27"/>
    </sheetView>
  </sheetViews>
  <sheetFormatPr defaultColWidth="9" defaultRowHeight="12.75" customHeight="1" outlineLevelCol="6"/>
  <cols>
    <col min="1" max="1" width="18" style="3" customWidth="1"/>
    <col min="2" max="2" width="36.6388888888889" style="3" customWidth="1"/>
    <col min="3" max="5" width="17.8611111111111" style="3" customWidth="1"/>
    <col min="6" max="7" width="6.86111111111111" style="3" customWidth="1"/>
    <col min="8" max="16384" width="9.13888888888889" style="1"/>
  </cols>
  <sheetData>
    <row r="1" s="1" customFormat="1" ht="24.75" customHeight="1" spans="1:7">
      <c r="A1" s="4" t="s">
        <v>30</v>
      </c>
      <c r="B1" s="28"/>
      <c r="C1" s="3"/>
      <c r="D1" s="3"/>
      <c r="E1" s="3"/>
      <c r="F1" s="3"/>
      <c r="G1" s="3"/>
    </row>
    <row r="2" s="1" customFormat="1" ht="24.75" customHeight="1" spans="1:7">
      <c r="A2" s="5" t="s">
        <v>217</v>
      </c>
      <c r="B2" s="5"/>
      <c r="C2" s="5"/>
      <c r="D2" s="5"/>
      <c r="E2" s="5"/>
      <c r="F2" s="3"/>
      <c r="G2" s="3"/>
    </row>
    <row r="3" s="1" customFormat="1" ht="24.75" customHeight="1" spans="1:7">
      <c r="A3" s="3"/>
      <c r="B3" s="3"/>
      <c r="C3" s="3"/>
      <c r="D3" s="3"/>
      <c r="E3" s="12" t="s">
        <v>32</v>
      </c>
      <c r="F3" s="3"/>
      <c r="G3" s="3"/>
    </row>
    <row r="4" s="1" customFormat="1" ht="24.75" customHeight="1" spans="1:7">
      <c r="A4" s="6" t="s">
        <v>94</v>
      </c>
      <c r="B4" s="7"/>
      <c r="C4" s="6" t="s">
        <v>181</v>
      </c>
      <c r="D4" s="7"/>
      <c r="E4" s="13"/>
      <c r="F4" s="3"/>
      <c r="G4" s="3"/>
    </row>
    <row r="5" s="1" customFormat="1" ht="24.75" customHeight="1" spans="1:7">
      <c r="A5" s="6" t="s">
        <v>218</v>
      </c>
      <c r="B5" s="7" t="s">
        <v>219</v>
      </c>
      <c r="C5" s="14" t="s">
        <v>100</v>
      </c>
      <c r="D5" s="14" t="s">
        <v>96</v>
      </c>
      <c r="E5" s="15" t="s">
        <v>97</v>
      </c>
      <c r="F5" s="3"/>
      <c r="G5" s="3"/>
    </row>
    <row r="6" s="1" customFormat="1" ht="24.75" customHeight="1" spans="1:7">
      <c r="A6" s="6" t="s">
        <v>99</v>
      </c>
      <c r="B6" s="7" t="s">
        <v>99</v>
      </c>
      <c r="C6" s="7">
        <v>1</v>
      </c>
      <c r="D6" s="100">
        <v>2</v>
      </c>
      <c r="E6" s="101">
        <v>3</v>
      </c>
      <c r="F6" s="3"/>
      <c r="G6" s="3"/>
    </row>
    <row r="7" s="2" customFormat="1" ht="24.75" customHeight="1" spans="1:7">
      <c r="A7" s="8"/>
      <c r="B7" s="102" t="s">
        <v>100</v>
      </c>
      <c r="C7" s="103">
        <f>C8+C12+C18+C21+C23+C29</f>
        <v>1524.79</v>
      </c>
      <c r="D7" s="104">
        <f>D8+D12+D18+D21+D23+D29</f>
        <v>969.4</v>
      </c>
      <c r="E7" s="105">
        <f>E8+E12+E18+E21+E23+E29</f>
        <v>555.39</v>
      </c>
      <c r="F7" s="17"/>
      <c r="G7" s="17"/>
    </row>
    <row r="8" s="1" customFormat="1" ht="24.75" customHeight="1" spans="1:7">
      <c r="A8" s="8" t="s">
        <v>220</v>
      </c>
      <c r="B8" s="106" t="s">
        <v>101</v>
      </c>
      <c r="C8" s="107">
        <f>D8+E8+F8</f>
        <v>746.31</v>
      </c>
      <c r="D8" s="108">
        <f>D9</f>
        <v>746.31</v>
      </c>
      <c r="E8" s="109">
        <f>E9</f>
        <v>0</v>
      </c>
      <c r="F8" s="3"/>
      <c r="G8" s="3"/>
    </row>
    <row r="9" s="1" customFormat="1" ht="24.75" customHeight="1" spans="1:7">
      <c r="A9" s="8" t="s">
        <v>221</v>
      </c>
      <c r="B9" s="106" t="s">
        <v>102</v>
      </c>
      <c r="C9" s="107">
        <f>C10+C11</f>
        <v>746.31</v>
      </c>
      <c r="D9" s="108">
        <f>D10+D11</f>
        <v>746.31</v>
      </c>
      <c r="E9" s="109">
        <f>E10+E11</f>
        <v>0</v>
      </c>
      <c r="F9" s="3"/>
      <c r="G9" s="3"/>
    </row>
    <row r="10" s="1" customFormat="1" ht="24.75" customHeight="1" spans="1:7">
      <c r="A10" s="10" t="s">
        <v>222</v>
      </c>
      <c r="B10" s="110" t="s">
        <v>103</v>
      </c>
      <c r="C10" s="107">
        <f t="shared" ref="C10:C16" si="0">D10+E10+F10</f>
        <v>746.31</v>
      </c>
      <c r="D10" s="111">
        <v>746.31</v>
      </c>
      <c r="E10" s="112"/>
      <c r="F10" s="3"/>
      <c r="G10" s="3"/>
    </row>
    <row r="11" s="1" customFormat="1" ht="24.75" customHeight="1" spans="1:7">
      <c r="A11" s="10" t="s">
        <v>223</v>
      </c>
      <c r="B11" s="110" t="s">
        <v>224</v>
      </c>
      <c r="C11" s="113"/>
      <c r="D11" s="111">
        <v>0</v>
      </c>
      <c r="E11" s="114"/>
      <c r="F11" s="3"/>
      <c r="G11" s="3"/>
    </row>
    <row r="12" s="1" customFormat="1" ht="24.75" customHeight="1" spans="1:7">
      <c r="A12" s="8" t="s">
        <v>225</v>
      </c>
      <c r="B12" s="106" t="s">
        <v>109</v>
      </c>
      <c r="C12" s="107">
        <f>D12+E12</f>
        <v>109.81</v>
      </c>
      <c r="D12" s="108">
        <f>D13</f>
        <v>109.81</v>
      </c>
      <c r="E12" s="115"/>
      <c r="F12" s="3"/>
      <c r="G12" s="3"/>
    </row>
    <row r="13" s="1" customFormat="1" ht="24.75" customHeight="1" spans="1:7">
      <c r="A13" s="8" t="s">
        <v>226</v>
      </c>
      <c r="B13" s="106" t="s">
        <v>110</v>
      </c>
      <c r="C13" s="107">
        <f>D13</f>
        <v>109.81</v>
      </c>
      <c r="D13" s="108">
        <v>109.81</v>
      </c>
      <c r="E13" s="116">
        <v>0</v>
      </c>
      <c r="F13" s="3"/>
      <c r="G13" s="3"/>
    </row>
    <row r="14" s="1" customFormat="1" ht="24.75" customHeight="1" spans="1:7">
      <c r="A14" s="10" t="s">
        <v>227</v>
      </c>
      <c r="B14" s="110" t="s">
        <v>111</v>
      </c>
      <c r="C14" s="113">
        <f t="shared" si="0"/>
        <v>0</v>
      </c>
      <c r="D14" s="111"/>
      <c r="E14" s="113">
        <v>0</v>
      </c>
      <c r="F14" s="3"/>
      <c r="G14" s="3"/>
    </row>
    <row r="15" s="1" customFormat="1" ht="24.75" customHeight="1" spans="1:7">
      <c r="A15" s="10" t="s">
        <v>228</v>
      </c>
      <c r="B15" s="110" t="s">
        <v>112</v>
      </c>
      <c r="C15" s="113">
        <f t="shared" si="0"/>
        <v>0</v>
      </c>
      <c r="D15" s="111"/>
      <c r="E15" s="113"/>
      <c r="F15" s="3"/>
      <c r="G15" s="3"/>
    </row>
    <row r="16" s="1" customFormat="1" ht="24.75" customHeight="1" spans="1:7">
      <c r="A16" s="10" t="s">
        <v>229</v>
      </c>
      <c r="B16" s="110" t="s">
        <v>113</v>
      </c>
      <c r="C16" s="113">
        <f t="shared" si="0"/>
        <v>103.71</v>
      </c>
      <c r="D16" s="111">
        <v>103.71</v>
      </c>
      <c r="E16" s="117">
        <v>0</v>
      </c>
      <c r="F16" s="3"/>
      <c r="G16" s="3"/>
    </row>
    <row r="17" s="1" customFormat="1" ht="24.75" customHeight="1" spans="1:7">
      <c r="A17" s="118" t="s">
        <v>230</v>
      </c>
      <c r="B17" s="110" t="s">
        <v>114</v>
      </c>
      <c r="C17" s="113">
        <f>D17</f>
        <v>6.1</v>
      </c>
      <c r="D17" s="111">
        <v>6.1</v>
      </c>
      <c r="E17" s="119"/>
      <c r="F17" s="3"/>
      <c r="G17" s="3"/>
    </row>
    <row r="18" s="1" customFormat="1" ht="24.75" customHeight="1" spans="1:7">
      <c r="A18" s="120" t="s">
        <v>231</v>
      </c>
      <c r="B18" s="106" t="s">
        <v>118</v>
      </c>
      <c r="C18" s="107">
        <f t="shared" ref="C18:C21" si="1">C19</f>
        <v>28.09</v>
      </c>
      <c r="D18" s="108">
        <f t="shared" ref="D18:D21" si="2">D19</f>
        <v>28.09</v>
      </c>
      <c r="E18" s="109">
        <f>E19</f>
        <v>0</v>
      </c>
      <c r="F18" s="3"/>
      <c r="G18" s="3"/>
    </row>
    <row r="19" s="1" customFormat="1" ht="24.75" customHeight="1" spans="1:7">
      <c r="A19" s="121" t="s">
        <v>232</v>
      </c>
      <c r="B19" s="106" t="s">
        <v>119</v>
      </c>
      <c r="C19" s="107">
        <f t="shared" si="1"/>
        <v>28.09</v>
      </c>
      <c r="D19" s="108">
        <f t="shared" si="2"/>
        <v>28.09</v>
      </c>
      <c r="E19" s="116">
        <v>0</v>
      </c>
      <c r="F19" s="3"/>
      <c r="G19" s="3"/>
    </row>
    <row r="20" s="1" customFormat="1" ht="24.75" customHeight="1" spans="1:7">
      <c r="A20" s="121" t="s">
        <v>233</v>
      </c>
      <c r="B20" s="110" t="s">
        <v>120</v>
      </c>
      <c r="C20" s="113">
        <f t="shared" ref="C20:C28" si="3">D20+E20+F20</f>
        <v>28.09</v>
      </c>
      <c r="D20" s="122">
        <v>28.09</v>
      </c>
      <c r="E20" s="117">
        <v>0</v>
      </c>
      <c r="F20" s="3"/>
      <c r="G20" s="3"/>
    </row>
    <row r="21" s="1" customFormat="1" ht="24.75" customHeight="1" spans="1:7">
      <c r="A21" s="120" t="s">
        <v>234</v>
      </c>
      <c r="B21" s="106" t="s">
        <v>126</v>
      </c>
      <c r="C21" s="107">
        <f t="shared" si="1"/>
        <v>33.33</v>
      </c>
      <c r="D21" s="108">
        <f t="shared" si="2"/>
        <v>33.33</v>
      </c>
      <c r="E21" s="107">
        <f>E22</f>
        <v>0</v>
      </c>
      <c r="F21" s="3"/>
      <c r="G21" s="3"/>
    </row>
    <row r="22" s="1" customFormat="1" ht="24.75" customHeight="1" spans="1:7">
      <c r="A22" s="121" t="s">
        <v>235</v>
      </c>
      <c r="B22" s="110" t="s">
        <v>127</v>
      </c>
      <c r="C22" s="113">
        <v>33.33</v>
      </c>
      <c r="D22" s="123">
        <v>33.33</v>
      </c>
      <c r="E22" s="112"/>
      <c r="F22" s="3"/>
      <c r="G22" s="3"/>
    </row>
    <row r="23" s="1" customFormat="1" ht="24.75" customHeight="1" spans="1:7">
      <c r="A23" s="8">
        <v>213</v>
      </c>
      <c r="B23" s="106" t="s">
        <v>132</v>
      </c>
      <c r="C23" s="107">
        <f t="shared" si="3"/>
        <v>555.39</v>
      </c>
      <c r="D23" s="108">
        <f>D24+D25+D26+D27+D28</f>
        <v>0</v>
      </c>
      <c r="E23" s="124">
        <f>E24+E25+E26+E27+E28</f>
        <v>555.39</v>
      </c>
      <c r="F23" s="3"/>
      <c r="G23" s="3"/>
    </row>
    <row r="24" s="1" customFormat="1" ht="24.75" customHeight="1" spans="1:7">
      <c r="A24" s="10" t="s">
        <v>236</v>
      </c>
      <c r="B24" s="110" t="s">
        <v>133</v>
      </c>
      <c r="C24" s="113">
        <f t="shared" si="3"/>
        <v>240.16</v>
      </c>
      <c r="D24" s="111"/>
      <c r="E24" s="119">
        <v>240.16</v>
      </c>
      <c r="F24" s="3"/>
      <c r="G24" s="3"/>
    </row>
    <row r="25" s="1" customFormat="1" ht="24.75" customHeight="1" spans="1:7">
      <c r="A25" s="10" t="s">
        <v>237</v>
      </c>
      <c r="B25" s="110" t="s">
        <v>134</v>
      </c>
      <c r="C25" s="113">
        <f t="shared" si="3"/>
        <v>0</v>
      </c>
      <c r="D25" s="111"/>
      <c r="E25" s="119"/>
      <c r="F25" s="3"/>
      <c r="G25" s="3"/>
    </row>
    <row r="26" s="1" customFormat="1" ht="24.75" customHeight="1" spans="1:7">
      <c r="A26" s="10" t="s">
        <v>238</v>
      </c>
      <c r="B26" s="110" t="s">
        <v>135</v>
      </c>
      <c r="C26" s="113">
        <f t="shared" si="3"/>
        <v>0</v>
      </c>
      <c r="D26" s="111"/>
      <c r="E26" s="119"/>
      <c r="F26" s="3"/>
      <c r="G26" s="3"/>
    </row>
    <row r="27" s="1" customFormat="1" ht="24.75" customHeight="1" spans="1:7">
      <c r="A27" s="10" t="s">
        <v>239</v>
      </c>
      <c r="B27" s="110" t="s">
        <v>136</v>
      </c>
      <c r="C27" s="113">
        <f t="shared" si="3"/>
        <v>18</v>
      </c>
      <c r="D27" s="111"/>
      <c r="E27" s="119">
        <v>18</v>
      </c>
      <c r="F27" s="3"/>
      <c r="G27" s="3"/>
    </row>
    <row r="28" s="1" customFormat="1" ht="24.75" customHeight="1" spans="1:7">
      <c r="A28" s="10" t="s">
        <v>240</v>
      </c>
      <c r="B28" s="110" t="s">
        <v>137</v>
      </c>
      <c r="C28" s="113">
        <f t="shared" si="3"/>
        <v>297.23</v>
      </c>
      <c r="D28" s="111"/>
      <c r="E28" s="119">
        <v>297.23</v>
      </c>
      <c r="F28" s="3"/>
      <c r="G28" s="3"/>
    </row>
    <row r="29" s="1" customFormat="1" ht="24.75" customHeight="1" spans="1:7">
      <c r="A29" s="120" t="s">
        <v>241</v>
      </c>
      <c r="B29" s="106" t="s">
        <v>138</v>
      </c>
      <c r="C29" s="107">
        <f>C30</f>
        <v>51.86</v>
      </c>
      <c r="D29" s="108">
        <f>D30</f>
        <v>51.86</v>
      </c>
      <c r="E29" s="116">
        <v>0</v>
      </c>
      <c r="F29" s="3"/>
      <c r="G29" s="3"/>
    </row>
    <row r="30" s="1" customFormat="1" ht="24.75" customHeight="1" spans="1:7">
      <c r="A30" s="121" t="s">
        <v>242</v>
      </c>
      <c r="B30" s="106" t="s">
        <v>139</v>
      </c>
      <c r="C30" s="107">
        <f>D30</f>
        <v>51.86</v>
      </c>
      <c r="D30" s="108">
        <v>51.86</v>
      </c>
      <c r="E30" s="107">
        <v>0</v>
      </c>
      <c r="F30" s="3"/>
      <c r="G30" s="3"/>
    </row>
    <row r="31" s="1" customFormat="1" ht="24.75" customHeight="1" spans="1:7">
      <c r="A31" s="121" t="s">
        <v>243</v>
      </c>
      <c r="B31" s="110" t="s">
        <v>140</v>
      </c>
      <c r="C31" s="113">
        <f>D31</f>
        <v>51.86</v>
      </c>
      <c r="D31" s="111">
        <v>51.86</v>
      </c>
      <c r="E31" s="113">
        <v>0</v>
      </c>
      <c r="F31" s="3"/>
      <c r="G31" s="3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2019-10-05T07:22:00Z</cp:lastPrinted>
  <dcterms:modified xsi:type="dcterms:W3CDTF">2021-03-24T09:05:22Z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2052-11.1.0.10314</vt:lpwstr>
  </property>
</Properties>
</file>