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<sst xmlns="http://schemas.openxmlformats.org/spreadsheetml/2006/main" count="318" uniqueCount="232">
  <si>
    <t>单位代码：</t>
  </si>
  <si>
    <t>126228226759410281</t>
  </si>
  <si>
    <t>单位名称：</t>
  </si>
  <si>
    <t>环县红星小学</t>
  </si>
  <si>
    <t>部门预算公开表</t>
  </si>
  <si>
    <t xml:space="preserve">     </t>
  </si>
  <si>
    <t>编制日期：</t>
  </si>
  <si>
    <t>部门领导：</t>
  </si>
  <si>
    <t>王亚峰</t>
  </si>
  <si>
    <t>财务负责人：</t>
  </si>
  <si>
    <t>郭强</t>
  </si>
  <si>
    <t>制表人：</t>
  </si>
  <si>
    <t>高文霞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</si>
  <si>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</si>
  <si>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</si>
  <si>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</si>
  <si>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</si>
  <si>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</si>
  <si>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</si>
  <si>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</si>
  <si>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</si>
  <si>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</si>
  <si>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</si>
  <si>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</si>
  <si>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</si>
  <si>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</si>
  <si>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</si>
  <si>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</si>
  <si>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</si>
  <si>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</si>
  <si>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</si>
  <si>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</si>
  <si>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</si>
  <si>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</si>
  <si>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</si>
  <si>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</si>
  <si>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</si>
  <si>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</si>
  <si>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</si>
  <si>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</si>
  <si>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</si>
  <si>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</si>
  <si>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</si>
  <si>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</si>
  <si>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</si>
  <si>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</si>
  <si>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</si>
  <si>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</si>
  <si>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</si>
  <si>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</si>
  <si>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</si>
  <si>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</si>
  <si>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</si>
  <si>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</si>
  <si>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</si>
  <si>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</si>
  <si>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</si>
  <si>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</si>
  <si>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</si>
  <si>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</si>
  <si>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</si>
  <si>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</si>
  <si>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</si>
  <si>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</si>
  <si>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</si>
  <si>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</si>
  <si>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</si>
  <si>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</si>
  <si>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</si>
  <si>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</si>
  <si>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</si>
  <si>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</si>
  <si>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</si>
  <si>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</si>
  <si>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</si>
  <si>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</si>
  <si>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</si>
  <si>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</si>
  <si>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</si>
  <si>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</si>
  <si>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</si>
  <si>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</si>
  <si>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</si>
  <si>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</si>
  <si>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</si>
  <si>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</si>
  <si>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</si>
  <si>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</si>
  <si>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</si>
  <si>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</si>
  <si>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</si>
  <si>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</si>
  <si>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</si>
  <si>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</si>
  <si>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</si>
  <si>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</si>
  <si>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</si>
  <si>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</si>
  <si>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</si>
  <si>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</si>
  <si>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</si>
  <si>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</si>
  <si>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教育支出</t>
  </si>
  <si>
    <t xml:space="preserve">  普通教育</t>
  </si>
  <si>
    <t xml:space="preserve">    小学教育</t>
  </si>
  <si>
    <t xml:space="preserve">    其他普通教育支出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</si>
  <si>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</si>
  <si>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</si>
  <si>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</si>
  <si>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机关事业单位职业年金缴费支出</t>
  </si>
  <si>
    <t xml:space="preserve">  抚恤</t>
  </si>
  <si>
    <t xml:space="preserve">    死亡抚恤</t>
  </si>
  <si>
    <t xml:space="preserve">  其他社会保障和就业支出</t>
  </si>
  <si>
    <t xml:space="preserve">    其他社会保障和就业支出</t>
  </si>
  <si>
    <t>卫生健康支出</t>
  </si>
  <si>
    <t xml:space="preserve">  行政事业单位医疗</t>
  </si>
  <si>
    <t xml:space="preserve">    事业单位医疗</t>
  </si>
  <si>
    <t>住房保障支出</t>
  </si>
  <si>
    <t xml:space="preserve">  住房改革支出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</si>
  <si>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</si>
  <si>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</si>
  <si>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</si>
  <si>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</si>
  <si>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</si>
  <si>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</si>
  <si>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</si>
  <si>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</si>
  <si>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</si>
  <si>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</si>
  <si>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</si>
  <si>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</si>
  <si>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</si>
  <si>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</si>
  <si>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</si>
  <si>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</si>
  <si>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</si>
  <si>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</si>
  <si>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</si>
  <si>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</si>
  <si>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</si>
  <si>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</si>
  <si>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</si>
  <si>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</si>
  <si>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</si>
  <si>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</si>
  <si>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</si>
  <si>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</si>
  <si>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</si>
  <si>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</si>
  <si>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</si>
  <si>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</si>
  <si>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</si>
  <si>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</si>
  <si>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</si>
  <si>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</si>
  <si>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</si>
  <si>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</si>
  <si>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</si>
  <si>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</si>
  <si>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</si>
  <si>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</si>
  <si>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 xml:space="preserve">  环县红星小学</t>
  </si>
  <si>
    <t>一般公共预算支出情况表</t>
  </si>
  <si>
    <t>科目编码</t>
  </si>
  <si>
    <t>科目名称</t>
  </si>
  <si>
    <t>205</t>
  </si>
  <si>
    <t xml:space="preserve">  20502</t>
  </si>
  <si>
    <t xml:space="preserve">    2050202</t>
  </si>
  <si>
    <t xml:space="preserve">    2050299</t>
  </si>
  <si>
    <t>208</t>
  </si>
  <si>
    <t xml:space="preserve">  20805</t>
  </si>
  <si>
    <t xml:space="preserve">    2080505</t>
  </si>
  <si>
    <t xml:space="preserve">    2080506</t>
  </si>
  <si>
    <t xml:space="preserve">  20808</t>
  </si>
  <si>
    <t xml:space="preserve">    2080801</t>
  </si>
  <si>
    <t xml:space="preserve">  20899</t>
  </si>
  <si>
    <t xml:space="preserve">    2089999</t>
  </si>
  <si>
    <t>210</t>
  </si>
  <si>
    <t xml:space="preserve">  21011</t>
  </si>
  <si>
    <t xml:space="preserve">    2101102</t>
  </si>
  <si>
    <t>221</t>
  </si>
  <si>
    <t xml:space="preserve">  22102</t>
  </si>
  <si>
    <t xml:space="preserve">    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</si>
  <si>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</si>
  <si>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</si>
  <si>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</si>
  <si>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</si>
  <si>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</si>
  <si>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</si>
  <si>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</si>
  <si>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</si>
  <si>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</si>
  <si>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</si>
  <si>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</si>
  <si>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</si>
  <si>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</si>
  <si>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</si>
  <si>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</si>
  <si>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</si>
  <si>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</si>
  <si>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</si>
  <si>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</si>
  <si>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</si>
  <si>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</si>
  <si>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</si>
  <si>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</si>
  <si>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</si>
  <si>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</si>
  <si>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</si>
  <si>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>303</t>
  </si>
  <si>
    <t>对个人和家庭的补助</t>
  </si>
  <si>
    <t xml:space="preserve">  30304</t>
  </si>
  <si>
    <t xml:space="preserve">  抚恤金</t>
  </si>
  <si>
    <t>一般公共预算“三公”经费、会议费、培训费支出情况表</t>
  </si>
  <si>
    <t>单位：万元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</si>
  <si>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</si>
  <si>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</si>
  <si>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</si>
  <si>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</si>
  <si>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</si>
  <si>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</si>
  <si>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</si>
  <si>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</si>
  <si>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</si>
  <si>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</si>
  <si>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福利费</t>
  </si>
  <si>
    <t>工会经费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</si>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</sst>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#,##0.00_ "/>
    <numFmt numFmtId="178" formatCode="#,##0.00_);[Red]\(#,##0.00\)"/>
    <numFmt numFmtId="179" formatCode="yyyy/mm/dd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color indexed="8"/>
      <name val="宋体"/>
      <charset val="134"/>
    </font>
    <font>
      <b/>
      <sz val="9"/>
      <name val="SimSun"/>
      <charset val="134"/>
    </font>
    <font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sz val="10"/>
      <name val="Times New Roma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4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5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7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</cellStyleXfs>
  <cellXfs count="9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3" fillId="0" borderId="5" xfId="0" applyNumberFormat="1" applyFont="1" applyFill="1" applyBorder="1" applyAlignment="1" applyProtection="1">
      <alignment vertical="center"/>
    </xf>
    <xf numFmtId="176" fontId="3" fillId="0" borderId="5" xfId="0" applyNumberFormat="1" applyFont="1" applyFill="1" applyBorder="1" applyAlignment="1" applyProtection="1">
      <alignment horizontal="right" vertical="center"/>
    </xf>
    <xf numFmtId="4" fontId="4" fillId="0" borderId="4" xfId="0" applyNumberFormat="1" applyFont="1" applyBorder="1" applyAlignment="1">
      <alignment vertical="center" wrapText="1"/>
    </xf>
    <xf numFmtId="3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vertical="center"/>
    </xf>
    <xf numFmtId="176" fontId="5" fillId="0" borderId="6" xfId="0" applyNumberFormat="1" applyFont="1" applyFill="1" applyBorder="1" applyAlignment="1" applyProtection="1">
      <alignment horizontal="right" vertical="center"/>
    </xf>
    <xf numFmtId="4" fontId="1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vertical="center" wrapText="1"/>
    </xf>
    <xf numFmtId="49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49" fontId="5" fillId="0" borderId="6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4" fontId="1" fillId="0" borderId="8" xfId="0" applyNumberFormat="1" applyFont="1" applyBorder="1" applyAlignment="1">
      <alignment vertical="center" wrapText="1"/>
    </xf>
    <xf numFmtId="4" fontId="1" fillId="0" borderId="0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4" fontId="4" fillId="2" borderId="8" xfId="0" applyNumberFormat="1" applyFont="1" applyFill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76" fontId="3" fillId="0" borderId="6" xfId="0" applyNumberFormat="1" applyFont="1" applyFill="1" applyBorder="1" applyAlignment="1" applyProtection="1">
      <alignment horizontal="right" vertical="center"/>
    </xf>
    <xf numFmtId="176" fontId="3" fillId="0" borderId="9" xfId="0" applyNumberFormat="1" applyFont="1" applyFill="1" applyBorder="1" applyAlignment="1" applyProtection="1">
      <alignment horizontal="right" vertical="center"/>
    </xf>
    <xf numFmtId="49" fontId="3" fillId="0" borderId="10" xfId="0" applyNumberFormat="1" applyFont="1" applyFill="1" applyBorder="1" applyAlignment="1" applyProtection="1">
      <alignment horizontal="left" vertical="center"/>
    </xf>
    <xf numFmtId="176" fontId="3" fillId="0" borderId="1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Border="1" applyAlignment="1" applyProtection="1">
      <alignment horizontal="right" vertical="center"/>
    </xf>
    <xf numFmtId="49" fontId="5" fillId="0" borderId="10" xfId="0" applyNumberFormat="1" applyFont="1" applyFill="1" applyBorder="1" applyAlignment="1" applyProtection="1">
      <alignment horizontal="left" vertical="center"/>
    </xf>
    <xf numFmtId="176" fontId="5" fillId="0" borderId="10" xfId="0" applyNumberFormat="1" applyFont="1" applyFill="1" applyBorder="1" applyAlignment="1" applyProtection="1">
      <alignment horizontal="right" vertical="center"/>
    </xf>
    <xf numFmtId="176" fontId="5" fillId="0" borderId="9" xfId="0" applyNumberFormat="1" applyFont="1" applyFill="1" applyBorder="1" applyAlignment="1" applyProtection="1">
      <alignment horizontal="right" vertical="center"/>
    </xf>
    <xf numFmtId="176" fontId="5" fillId="0" borderId="0" xfId="0" applyNumberFormat="1" applyFont="1" applyFill="1" applyBorder="1" applyAlignment="1" applyProtection="1">
      <alignment horizontal="right" vertical="center"/>
    </xf>
    <xf numFmtId="0" fontId="3" fillId="0" borderId="6" xfId="0" applyNumberFormat="1" applyFont="1" applyFill="1" applyBorder="1" applyAlignment="1" applyProtection="1">
      <alignment horizontal="left" vertical="center"/>
    </xf>
    <xf numFmtId="0" fontId="0" fillId="0" borderId="0" xfId="0" applyFont="1" applyBorder="1">
      <alignment vertical="center"/>
    </xf>
    <xf numFmtId="0" fontId="5" fillId="0" borderId="6" xfId="0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49" fontId="3" fillId="3" borderId="6" xfId="0" applyNumberFormat="1" applyFont="1" applyFill="1" applyBorder="1" applyAlignment="1" applyProtection="1">
      <alignment horizontal="left" vertical="center"/>
    </xf>
    <xf numFmtId="177" fontId="3" fillId="3" borderId="10" xfId="0" applyNumberFormat="1" applyFont="1" applyFill="1" applyBorder="1" applyAlignment="1" applyProtection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5" fillId="3" borderId="6" xfId="0" applyNumberFormat="1" applyFont="1" applyFill="1" applyBorder="1" applyAlignment="1" applyProtection="1">
      <alignment horizontal="left" vertical="center"/>
    </xf>
    <xf numFmtId="177" fontId="5" fillId="3" borderId="10" xfId="0" applyNumberFormat="1" applyFont="1" applyFill="1" applyBorder="1" applyAlignment="1" applyProtection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right" vertical="center" wrapText="1"/>
    </xf>
    <xf numFmtId="4" fontId="7" fillId="0" borderId="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8" fontId="9" fillId="0" borderId="8" xfId="49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179" fontId="13" fillId="0" borderId="0" xfId="0" applyNumberFormat="1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3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分单位下达表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20" sqref="G20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71"/>
      <c r="B3" s="91" t="s">
        <v>0</v>
      </c>
      <c r="C3" s="97" t="s">
        <v>1</v>
      </c>
      <c r="D3" s="92"/>
      <c r="E3" s="91"/>
      <c r="F3" s="71"/>
      <c r="G3" s="71"/>
      <c r="H3" s="71"/>
      <c r="I3" s="71"/>
      <c r="J3" s="71"/>
      <c r="K3" s="71"/>
    </row>
    <row r="4" ht="26.05" customHeight="1" spans="1:11">
      <c r="A4" s="71"/>
      <c r="B4" s="91" t="s">
        <v>2</v>
      </c>
      <c r="C4" s="91" t="s">
        <v>3</v>
      </c>
      <c r="D4" s="91"/>
      <c r="E4" s="91"/>
      <c r="F4" s="71"/>
      <c r="G4" s="71"/>
      <c r="H4" s="71"/>
      <c r="I4" s="71"/>
      <c r="J4" s="71"/>
      <c r="K4" s="71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93" t="s">
        <v>4</v>
      </c>
      <c r="C6" s="93"/>
      <c r="D6" s="93"/>
      <c r="E6" s="93"/>
      <c r="F6" s="93"/>
      <c r="G6" s="93"/>
      <c r="H6" s="93"/>
      <c r="I6" s="93"/>
      <c r="J6" s="93"/>
      <c r="K6" s="93"/>
    </row>
    <row r="7" ht="26.05" customHeight="1" spans="1:1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ht="26.05" customHeight="1" spans="1:11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</row>
    <row r="9" ht="26.05" customHeight="1" spans="1:11">
      <c r="A9" s="71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6.05" customHeight="1" spans="1:11">
      <c r="A10" s="71"/>
      <c r="B10" s="91" t="s">
        <v>5</v>
      </c>
      <c r="C10" s="91"/>
      <c r="D10" s="91"/>
      <c r="E10" s="91"/>
      <c r="F10" s="94" t="s">
        <v>6</v>
      </c>
      <c r="G10" s="95">
        <v>46057</v>
      </c>
      <c r="H10" s="91"/>
      <c r="I10" s="91"/>
      <c r="J10" s="91"/>
      <c r="K10" s="71"/>
    </row>
    <row r="11" ht="26.05" customHeight="1" spans="1:11">
      <c r="A11" s="71"/>
      <c r="B11" s="91"/>
      <c r="C11" s="91"/>
      <c r="D11" s="91"/>
      <c r="E11" s="91"/>
      <c r="F11" s="91"/>
      <c r="G11" s="91"/>
      <c r="H11" s="91"/>
      <c r="I11" s="91"/>
      <c r="J11" s="91"/>
      <c r="K11" s="71"/>
    </row>
    <row r="12" ht="26.05" customHeight="1" spans="1:11">
      <c r="A12" s="71"/>
      <c r="B12" s="94" t="s">
        <v>7</v>
      </c>
      <c r="C12" s="96" t="s">
        <v>8</v>
      </c>
      <c r="D12" s="91"/>
      <c r="E12" s="94" t="s">
        <v>9</v>
      </c>
      <c r="F12" s="91" t="s">
        <v>10</v>
      </c>
      <c r="G12" s="91"/>
      <c r="H12" s="94" t="s">
        <v>11</v>
      </c>
      <c r="I12" s="91" t="s">
        <v>12</v>
      </c>
      <c r="J12" s="91"/>
      <c r="K12" s="71"/>
    </row>
    <row r="13" ht="16.35" customHeight="1" spans="1:11">
      <c r="A13" s="1"/>
      <c r="B13" s="1"/>
      <c r="C13" s="1" t="s">
        <v>13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8" sqref="A8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213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214</v>
      </c>
    </row>
    <row r="4" ht="26.05" customHeight="1" spans="1:8">
      <c r="A4" s="4" t="s">
        <v>157</v>
      </c>
      <c r="B4" s="5" t="s">
        <v>215</v>
      </c>
      <c r="C4" s="5"/>
      <c r="D4" s="5"/>
      <c r="E4" s="5"/>
      <c r="F4" s="5"/>
      <c r="G4" s="5" t="s">
        <v>216</v>
      </c>
      <c r="H4" s="10" t="s">
        <v>217</v>
      </c>
    </row>
    <row r="5" ht="26.05" customHeight="1" spans="1:8">
      <c r="A5" s="4"/>
      <c r="B5" s="5" t="s">
        <v>101</v>
      </c>
      <c r="C5" s="5" t="s">
        <v>218</v>
      </c>
      <c r="D5" s="5" t="s">
        <v>219</v>
      </c>
      <c r="E5" s="5" t="s">
        <v>220</v>
      </c>
      <c r="F5" s="5"/>
      <c r="G5" s="5"/>
      <c r="H5" s="10"/>
    </row>
    <row r="6" ht="26.05" customHeight="1" spans="1:8">
      <c r="A6" s="4"/>
      <c r="B6" s="5"/>
      <c r="C6" s="5"/>
      <c r="D6" s="5"/>
      <c r="E6" s="5" t="s">
        <v>221</v>
      </c>
      <c r="F6" s="5" t="s">
        <v>222</v>
      </c>
      <c r="G6" s="5"/>
      <c r="H6" s="10"/>
    </row>
    <row r="7" ht="26.05" customHeight="1" spans="1:8">
      <c r="A7" s="19" t="s">
        <v>101</v>
      </c>
      <c r="B7" s="20"/>
      <c r="C7" s="20"/>
      <c r="D7" s="20"/>
      <c r="E7" s="20"/>
      <c r="F7" s="20"/>
      <c r="G7" s="20"/>
      <c r="H7" s="21"/>
    </row>
    <row r="8" ht="26.05" customHeight="1" spans="1:8">
      <c r="A8" s="19"/>
      <c r="B8" s="20"/>
      <c r="C8" s="20"/>
      <c r="D8" s="20"/>
      <c r="E8" s="20"/>
      <c r="F8" s="20"/>
      <c r="G8" s="20"/>
      <c r="H8" s="21"/>
    </row>
    <row r="9" ht="26.05" customHeight="1" spans="1:8">
      <c r="A9" s="7"/>
      <c r="B9" s="8"/>
      <c r="C9" s="8"/>
      <c r="D9" s="8"/>
      <c r="E9" s="8"/>
      <c r="F9" s="8"/>
      <c r="G9" s="8"/>
      <c r="H9" s="22"/>
    </row>
    <row r="10" ht="16.35" customHeight="1"/>
    <row r="11" ht="16.35" customHeight="1" spans="1:8">
      <c r="A11" s="1" t="s">
        <v>87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223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37</v>
      </c>
      <c r="F3" s="1"/>
    </row>
    <row r="4" ht="26.05" customHeight="1" spans="1:6">
      <c r="A4" s="4" t="s">
        <v>224</v>
      </c>
      <c r="B4" s="5" t="s">
        <v>40</v>
      </c>
      <c r="C4" s="5" t="s">
        <v>101</v>
      </c>
      <c r="D4" s="5" t="s">
        <v>98</v>
      </c>
      <c r="E4" s="10" t="s">
        <v>99</v>
      </c>
      <c r="F4" s="1"/>
    </row>
    <row r="5" ht="26.05" customHeight="1" spans="1:6">
      <c r="A5" s="4" t="s">
        <v>188</v>
      </c>
      <c r="B5" s="5" t="s">
        <v>188</v>
      </c>
      <c r="C5" s="5">
        <v>1</v>
      </c>
      <c r="D5" s="5">
        <v>2</v>
      </c>
      <c r="E5" s="10">
        <v>3</v>
      </c>
      <c r="F5" s="1"/>
    </row>
    <row r="6" ht="26.05" customHeight="1" spans="1:6">
      <c r="A6" s="11">
        <f t="shared" ref="A6:A8" si="0">ROW()-5</f>
        <v>1</v>
      </c>
      <c r="B6" s="12" t="s">
        <v>101</v>
      </c>
      <c r="C6" s="13">
        <v>655800.432</v>
      </c>
      <c r="D6" s="13">
        <v>655800.432</v>
      </c>
      <c r="E6" s="14"/>
      <c r="F6" s="1"/>
    </row>
    <row r="7" ht="26.05" customHeight="1" spans="1:6">
      <c r="A7" s="15">
        <f t="shared" si="0"/>
        <v>2</v>
      </c>
      <c r="B7" s="16" t="s">
        <v>225</v>
      </c>
      <c r="C7" s="17">
        <v>443108.4</v>
      </c>
      <c r="D7" s="17">
        <v>443108.4</v>
      </c>
      <c r="E7" s="14"/>
      <c r="F7" s="1"/>
    </row>
    <row r="8" ht="26.05" customHeight="1" spans="1:6">
      <c r="A8" s="15">
        <f t="shared" si="0"/>
        <v>3</v>
      </c>
      <c r="B8" s="16" t="s">
        <v>226</v>
      </c>
      <c r="C8" s="17">
        <v>212692.032</v>
      </c>
      <c r="D8" s="17">
        <v>212692.032</v>
      </c>
      <c r="E8" s="18"/>
      <c r="F8" s="1"/>
    </row>
    <row r="9" ht="16.35" customHeight="1"/>
    <row r="10" ht="16.35" customHeight="1" spans="1:6">
      <c r="A10" s="1" t="s">
        <v>87</v>
      </c>
      <c r="B10" s="1"/>
      <c r="C10" s="1"/>
      <c r="D10" s="1"/>
      <c r="E10" s="1"/>
    </row>
  </sheetData>
  <mergeCells count="2">
    <mergeCell ref="A2:E2"/>
    <mergeCell ref="A10:E10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4" sqref="B4:B5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227</v>
      </c>
      <c r="B2" s="2"/>
    </row>
    <row r="3" ht="26.05" customHeight="1" spans="1:2">
      <c r="A3" s="1"/>
      <c r="B3" s="3" t="s">
        <v>214</v>
      </c>
    </row>
    <row r="4" ht="26.05" customHeight="1" spans="1:2">
      <c r="A4" s="4" t="s">
        <v>40</v>
      </c>
      <c r="B4" s="6" t="s">
        <v>41</v>
      </c>
    </row>
    <row r="5" ht="26.05" customHeight="1" spans="1:2">
      <c r="A5" s="7"/>
      <c r="B5" s="9"/>
    </row>
    <row r="6" ht="16.35" customHeight="1"/>
    <row r="7" ht="16.35" customHeight="1" spans="1:2">
      <c r="A7" s="1" t="s">
        <v>87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D29" sqref="D29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214</v>
      </c>
    </row>
    <row r="4" ht="26.05" customHeight="1" spans="1:5">
      <c r="A4" s="4" t="s">
        <v>157</v>
      </c>
      <c r="B4" s="5" t="s">
        <v>101</v>
      </c>
      <c r="C4" s="5" t="s">
        <v>229</v>
      </c>
      <c r="D4" s="5" t="s">
        <v>230</v>
      </c>
      <c r="E4" s="6" t="s">
        <v>231</v>
      </c>
    </row>
    <row r="5" ht="26.05" customHeight="1" spans="1:5">
      <c r="A5" s="4" t="s">
        <v>188</v>
      </c>
      <c r="B5" s="5">
        <v>1</v>
      </c>
      <c r="C5" s="5">
        <v>2</v>
      </c>
      <c r="D5" s="5">
        <v>3</v>
      </c>
      <c r="E5" s="6">
        <v>4</v>
      </c>
    </row>
    <row r="6" ht="26.05" customHeight="1" spans="1:5">
      <c r="A6" s="7"/>
      <c r="B6" s="8"/>
      <c r="C6" s="8"/>
      <c r="D6" s="8"/>
      <c r="E6" s="9"/>
    </row>
    <row r="7" ht="16.35" customHeight="1"/>
    <row r="8" ht="16.35" customHeight="1" spans="1:5">
      <c r="A8" s="1" t="s">
        <v>87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F15" sqref="F15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14</v>
      </c>
      <c r="C2" s="2"/>
    </row>
    <row r="3" ht="33.6" customHeight="1" spans="1:3">
      <c r="A3" s="85"/>
      <c r="B3" s="86" t="s">
        <v>15</v>
      </c>
      <c r="C3" s="87" t="s">
        <v>16</v>
      </c>
    </row>
    <row r="4" ht="32.55" customHeight="1" spans="1:3">
      <c r="A4" s="88"/>
      <c r="B4" s="89" t="s">
        <v>17</v>
      </c>
      <c r="C4" s="90" t="s">
        <v>18</v>
      </c>
    </row>
    <row r="5" ht="32.55" customHeight="1" spans="1:3">
      <c r="A5" s="88"/>
      <c r="B5" s="89" t="s">
        <v>19</v>
      </c>
      <c r="C5" s="90" t="s">
        <v>20</v>
      </c>
    </row>
    <row r="6" ht="32.55" customHeight="1" spans="1:3">
      <c r="A6" s="88"/>
      <c r="B6" s="89" t="s">
        <v>21</v>
      </c>
      <c r="C6" s="90" t="s">
        <v>22</v>
      </c>
    </row>
    <row r="7" ht="32.55" customHeight="1" spans="1:3">
      <c r="A7" s="88"/>
      <c r="B7" s="89" t="s">
        <v>23</v>
      </c>
      <c r="C7" s="90"/>
    </row>
    <row r="8" ht="32.55" customHeight="1" spans="1:3">
      <c r="A8" s="88"/>
      <c r="B8" s="89" t="s">
        <v>24</v>
      </c>
      <c r="C8" s="90" t="s">
        <v>25</v>
      </c>
    </row>
    <row r="9" ht="32.55" customHeight="1" spans="1:3">
      <c r="A9" s="88"/>
      <c r="B9" s="89" t="s">
        <v>26</v>
      </c>
      <c r="C9" s="90" t="s">
        <v>27</v>
      </c>
    </row>
    <row r="10" ht="32.55" customHeight="1" spans="1:3">
      <c r="A10" s="88"/>
      <c r="B10" s="89" t="s">
        <v>28</v>
      </c>
      <c r="C10" s="90" t="s">
        <v>29</v>
      </c>
    </row>
    <row r="11" ht="32.55" customHeight="1" spans="1:3">
      <c r="A11" s="88"/>
      <c r="B11" s="89" t="s">
        <v>30</v>
      </c>
      <c r="C11" s="90" t="s">
        <v>31</v>
      </c>
    </row>
    <row r="12" ht="32.55" customHeight="1" spans="1:3">
      <c r="A12" s="88"/>
      <c r="B12" s="89" t="s">
        <v>32</v>
      </c>
      <c r="C12" s="90"/>
    </row>
    <row r="13" ht="32.55" customHeight="1" spans="1:3">
      <c r="A13" s="1"/>
      <c r="B13" s="89" t="s">
        <v>33</v>
      </c>
      <c r="C13" s="90"/>
    </row>
    <row r="14" ht="32.55" customHeight="1" spans="1:3">
      <c r="A14" s="1"/>
      <c r="B14" s="89" t="s">
        <v>34</v>
      </c>
      <c r="C14" s="90" t="s">
        <v>18</v>
      </c>
    </row>
    <row r="15" ht="32.55" customHeight="1" spans="1:3">
      <c r="B15" s="89" t="s">
        <v>35</v>
      </c>
      <c r="C15" s="9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abSelected="1" workbookViewId="0">
      <selection activeCell="C19" sqref="C19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  <col min="5" max="6" width="9.76666666666667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36</v>
      </c>
      <c r="B2" s="2"/>
      <c r="C2" s="2"/>
      <c r="D2" s="2"/>
    </row>
    <row r="3" ht="26.05" customHeight="1" spans="1:4">
      <c r="A3" s="82"/>
      <c r="B3" s="82"/>
      <c r="C3" s="82"/>
      <c r="D3" s="83" t="s">
        <v>37</v>
      </c>
    </row>
    <row r="4" ht="26.05" customHeight="1" spans="1:4">
      <c r="A4" s="23" t="s">
        <v>38</v>
      </c>
      <c r="B4" s="23"/>
      <c r="C4" s="26" t="s">
        <v>39</v>
      </c>
      <c r="D4" s="26"/>
    </row>
    <row r="5" ht="26.05" customHeight="1" spans="1:4">
      <c r="A5" s="23" t="s">
        <v>40</v>
      </c>
      <c r="B5" s="77" t="s">
        <v>41</v>
      </c>
      <c r="C5" s="77" t="s">
        <v>40</v>
      </c>
      <c r="D5" s="26" t="s">
        <v>41</v>
      </c>
    </row>
    <row r="6" ht="26.05" customHeight="1" spans="1:4">
      <c r="A6" s="7" t="s">
        <v>42</v>
      </c>
      <c r="B6" s="78">
        <v>29436384.92</v>
      </c>
      <c r="C6" s="68" t="s">
        <v>43</v>
      </c>
      <c r="D6" s="79"/>
    </row>
    <row r="7" ht="26.05" customHeight="1" spans="1:4">
      <c r="A7" s="7" t="s">
        <v>44</v>
      </c>
      <c r="B7" s="78"/>
      <c r="C7" s="68" t="s">
        <v>45</v>
      </c>
      <c r="D7" s="79"/>
    </row>
    <row r="8" ht="26.05" customHeight="1" spans="1:4">
      <c r="A8" s="7" t="s">
        <v>46</v>
      </c>
      <c r="B8" s="78"/>
      <c r="C8" s="68" t="s">
        <v>47</v>
      </c>
      <c r="D8" s="79"/>
    </row>
    <row r="9" ht="26.05" customHeight="1" spans="1:4">
      <c r="A9" s="7" t="s">
        <v>48</v>
      </c>
      <c r="B9" s="78"/>
      <c r="C9" s="68" t="s">
        <v>49</v>
      </c>
      <c r="D9" s="79"/>
    </row>
    <row r="10" ht="26.05" customHeight="1" spans="1:4">
      <c r="A10" s="7" t="s">
        <v>50</v>
      </c>
      <c r="B10" s="78"/>
      <c r="C10" s="68" t="s">
        <v>51</v>
      </c>
      <c r="D10" s="79">
        <v>21464224.422</v>
      </c>
    </row>
    <row r="11" ht="26.05" customHeight="1" spans="1:4">
      <c r="A11" s="7" t="s">
        <v>52</v>
      </c>
      <c r="B11" s="78"/>
      <c r="C11" s="68" t="s">
        <v>53</v>
      </c>
      <c r="D11" s="79"/>
    </row>
    <row r="12" ht="26.05" customHeight="1" spans="1:4">
      <c r="A12" s="7" t="s">
        <v>54</v>
      </c>
      <c r="B12" s="78"/>
      <c r="C12" s="68" t="s">
        <v>55</v>
      </c>
      <c r="D12" s="79"/>
    </row>
    <row r="13" ht="26.05" customHeight="1" spans="1:4">
      <c r="A13" s="7" t="s">
        <v>56</v>
      </c>
      <c r="B13" s="78"/>
      <c r="C13" s="68" t="s">
        <v>57</v>
      </c>
      <c r="D13" s="79">
        <v>4448808.336</v>
      </c>
    </row>
    <row r="14" ht="26.05" customHeight="1" spans="1:4">
      <c r="A14" s="7" t="s">
        <v>58</v>
      </c>
      <c r="B14" s="78"/>
      <c r="C14" s="68" t="s">
        <v>59</v>
      </c>
      <c r="D14" s="79"/>
    </row>
    <row r="15" ht="26.05" customHeight="1" spans="1:4">
      <c r="A15" s="7"/>
      <c r="B15" s="78"/>
      <c r="C15" s="68" t="s">
        <v>60</v>
      </c>
      <c r="D15" s="79">
        <v>1396431.84</v>
      </c>
    </row>
    <row r="16" ht="26.05" customHeight="1" spans="1:4">
      <c r="A16" s="7"/>
      <c r="B16" s="78"/>
      <c r="C16" s="68" t="s">
        <v>61</v>
      </c>
      <c r="D16" s="79"/>
    </row>
    <row r="17" ht="26.05" customHeight="1" spans="1:4">
      <c r="A17" s="7"/>
      <c r="B17" s="78"/>
      <c r="C17" s="68" t="s">
        <v>62</v>
      </c>
      <c r="D17" s="79"/>
    </row>
    <row r="18" ht="26.05" customHeight="1" spans="1:4">
      <c r="A18" s="7"/>
      <c r="B18" s="78"/>
      <c r="C18" s="68" t="s">
        <v>63</v>
      </c>
      <c r="D18" s="79"/>
    </row>
    <row r="19" ht="26.05" customHeight="1" spans="1:4">
      <c r="A19" s="7"/>
      <c r="B19" s="78"/>
      <c r="C19" s="68" t="s">
        <v>64</v>
      </c>
      <c r="D19" s="79"/>
    </row>
    <row r="20" ht="26.05" customHeight="1" spans="1:4">
      <c r="A20" s="7"/>
      <c r="B20" s="78"/>
      <c r="C20" s="68" t="s">
        <v>65</v>
      </c>
      <c r="D20" s="79"/>
    </row>
    <row r="21" ht="26.05" customHeight="1" spans="1:4">
      <c r="A21" s="7"/>
      <c r="B21" s="78"/>
      <c r="C21" s="68" t="s">
        <v>66</v>
      </c>
      <c r="D21" s="79"/>
    </row>
    <row r="22" ht="26.05" customHeight="1" spans="1:4">
      <c r="A22" s="7"/>
      <c r="B22" s="78"/>
      <c r="C22" s="68" t="s">
        <v>67</v>
      </c>
      <c r="D22" s="79"/>
    </row>
    <row r="23" ht="26.05" customHeight="1" spans="1:4">
      <c r="A23" s="7"/>
      <c r="B23" s="78"/>
      <c r="C23" s="68" t="s">
        <v>68</v>
      </c>
      <c r="D23" s="79"/>
    </row>
    <row r="24" ht="26.05" customHeight="1" spans="1:4">
      <c r="A24" s="7"/>
      <c r="B24" s="78"/>
      <c r="C24" s="68" t="s">
        <v>69</v>
      </c>
      <c r="D24" s="79"/>
    </row>
    <row r="25" ht="26.05" customHeight="1" spans="1:4">
      <c r="A25" s="7"/>
      <c r="B25" s="78"/>
      <c r="C25" s="68" t="s">
        <v>70</v>
      </c>
      <c r="D25" s="84">
        <v>2126920.32</v>
      </c>
    </row>
    <row r="26" ht="26.05" customHeight="1" spans="1:4">
      <c r="A26" s="7"/>
      <c r="B26" s="78"/>
      <c r="C26" s="68" t="s">
        <v>71</v>
      </c>
      <c r="D26" s="79"/>
    </row>
    <row r="27" ht="26.05" customHeight="1" spans="1:4">
      <c r="A27" s="7"/>
      <c r="B27" s="78"/>
      <c r="C27" s="68" t="s">
        <v>72</v>
      </c>
      <c r="D27" s="79"/>
    </row>
    <row r="28" ht="26.05" customHeight="1" spans="1:4">
      <c r="A28" s="7"/>
      <c r="B28" s="78"/>
      <c r="C28" s="68" t="s">
        <v>73</v>
      </c>
      <c r="D28" s="79"/>
    </row>
    <row r="29" ht="26.05" customHeight="1" spans="1:4">
      <c r="A29" s="7"/>
      <c r="B29" s="78"/>
      <c r="C29" s="68" t="s">
        <v>74</v>
      </c>
      <c r="D29" s="79"/>
    </row>
    <row r="30" ht="26.05" customHeight="1" spans="1:4">
      <c r="A30" s="7"/>
      <c r="B30" s="78"/>
      <c r="C30" s="68" t="s">
        <v>75</v>
      </c>
      <c r="D30" s="79"/>
    </row>
    <row r="31" ht="26.05" customHeight="1" spans="1:4">
      <c r="A31" s="7"/>
      <c r="B31" s="78"/>
      <c r="C31" s="68" t="s">
        <v>76</v>
      </c>
      <c r="D31" s="79"/>
    </row>
    <row r="32" ht="26.05" customHeight="1" spans="1:4">
      <c r="A32" s="7"/>
      <c r="B32" s="78"/>
      <c r="C32" s="68" t="s">
        <v>77</v>
      </c>
      <c r="D32" s="79"/>
    </row>
    <row r="33" ht="26.05" customHeight="1" spans="1:4">
      <c r="A33" s="7"/>
      <c r="B33" s="78"/>
      <c r="C33" s="68" t="s">
        <v>78</v>
      </c>
      <c r="D33" s="79"/>
    </row>
    <row r="34" ht="26.05" customHeight="1" spans="1:4">
      <c r="A34" s="7"/>
      <c r="B34" s="78"/>
      <c r="C34" s="68" t="s">
        <v>79</v>
      </c>
      <c r="D34" s="79"/>
    </row>
    <row r="35" ht="26.05" customHeight="1" spans="1:4">
      <c r="A35" s="7"/>
      <c r="B35" s="78"/>
      <c r="C35" s="68" t="s">
        <v>80</v>
      </c>
      <c r="D35" s="79"/>
    </row>
    <row r="36" ht="26.05" customHeight="1" spans="1:4">
      <c r="A36" s="7"/>
      <c r="B36" s="74"/>
      <c r="C36" s="68"/>
      <c r="D36" s="18"/>
    </row>
    <row r="37" ht="26.05" customHeight="1" spans="1:4">
      <c r="A37" s="7"/>
      <c r="B37" s="74"/>
      <c r="C37" s="68"/>
      <c r="D37" s="18"/>
    </row>
    <row r="38" ht="26.05" customHeight="1" spans="1:4">
      <c r="A38" s="7"/>
      <c r="B38" s="74"/>
      <c r="C38" s="68"/>
      <c r="D38" s="18"/>
    </row>
    <row r="39" ht="26.05" customHeight="1" spans="1:4">
      <c r="A39" s="19" t="s">
        <v>81</v>
      </c>
      <c r="B39" s="80">
        <f>SUM(B6:B38)</f>
        <v>29436384.92</v>
      </c>
      <c r="C39" s="64" t="s">
        <v>82</v>
      </c>
      <c r="D39" s="14">
        <f>SUM(D6:D35)</f>
        <v>29436384.918</v>
      </c>
    </row>
    <row r="40" ht="26.05" customHeight="1" spans="1:4">
      <c r="A40" s="19" t="s">
        <v>83</v>
      </c>
      <c r="B40" s="80"/>
      <c r="C40" s="64" t="s">
        <v>84</v>
      </c>
      <c r="D40" s="14"/>
    </row>
    <row r="41" ht="26.05" customHeight="1" spans="1:4">
      <c r="A41" s="7"/>
      <c r="B41" s="74"/>
      <c r="C41" s="68"/>
      <c r="D41" s="18"/>
    </row>
    <row r="42" ht="26.05" customHeight="1" spans="1:4">
      <c r="A42" s="19" t="s">
        <v>85</v>
      </c>
      <c r="B42" s="80">
        <f>SUM(B39:B40)</f>
        <v>29436384.92</v>
      </c>
      <c r="C42" s="64" t="s">
        <v>86</v>
      </c>
      <c r="D42" s="14">
        <f>D39</f>
        <v>29436384.918</v>
      </c>
    </row>
    <row r="43" ht="16.35" customHeight="1"/>
    <row r="44" ht="16.35" customHeight="1" spans="1:4">
      <c r="A44" s="1" t="s">
        <v>87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21" sqref="B21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88</v>
      </c>
      <c r="B2" s="2"/>
    </row>
    <row r="3" ht="26.05" customHeight="1" spans="1:2">
      <c r="A3" s="71"/>
      <c r="B3" s="3" t="s">
        <v>37</v>
      </c>
    </row>
    <row r="4" ht="26.05" customHeight="1" spans="1:2">
      <c r="A4" s="23" t="s">
        <v>40</v>
      </c>
      <c r="B4" s="26" t="s">
        <v>41</v>
      </c>
    </row>
    <row r="5" ht="26.05" customHeight="1" spans="1:2">
      <c r="A5" s="7"/>
      <c r="B5" s="18"/>
    </row>
    <row r="6" ht="26.05" customHeight="1" spans="1:2">
      <c r="A6" s="7"/>
      <c r="B6" s="18"/>
    </row>
    <row r="7" ht="26.05" customHeight="1" spans="1:2">
      <c r="A7" s="7" t="s">
        <v>89</v>
      </c>
      <c r="B7" s="18">
        <v>29436384.92</v>
      </c>
    </row>
    <row r="8" ht="26.05" customHeight="1" spans="1:2">
      <c r="A8" s="7" t="s">
        <v>90</v>
      </c>
      <c r="B8" s="18"/>
    </row>
    <row r="9" ht="26.05" customHeight="1" spans="1:2">
      <c r="A9" s="67" t="s">
        <v>91</v>
      </c>
      <c r="B9" s="22"/>
    </row>
    <row r="10" ht="26.05" customHeight="1" spans="1:2">
      <c r="A10" s="67" t="s">
        <v>92</v>
      </c>
      <c r="B10" s="22"/>
    </row>
    <row r="11" ht="26.05" customHeight="1" spans="1:2">
      <c r="A11" s="67" t="s">
        <v>93</v>
      </c>
      <c r="B11" s="22"/>
    </row>
    <row r="12" ht="26.05" customHeight="1" spans="1:2">
      <c r="A12" s="67" t="s">
        <v>94</v>
      </c>
      <c r="B12" s="22">
        <f>SUM(B7:B11)</f>
        <v>29436384.92</v>
      </c>
    </row>
    <row r="13" ht="14.65" customHeight="1"/>
    <row r="14" ht="26.05" customHeight="1" spans="1:2">
      <c r="A14" s="1" t="s">
        <v>87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5" sqref="B5:D8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95</v>
      </c>
      <c r="B2" s="2"/>
      <c r="C2" s="2"/>
      <c r="D2" s="2"/>
      <c r="E2" s="2"/>
    </row>
    <row r="3" ht="26.05" customHeight="1" spans="1:5">
      <c r="A3" s="71"/>
      <c r="B3" s="71"/>
      <c r="C3" s="71"/>
      <c r="D3" s="71"/>
      <c r="E3" s="1" t="s">
        <v>37</v>
      </c>
    </row>
    <row r="4" ht="26.05" customHeight="1" spans="1:5">
      <c r="A4" s="4" t="s">
        <v>96</v>
      </c>
      <c r="B4" s="5" t="s">
        <v>97</v>
      </c>
      <c r="C4" s="5" t="s">
        <v>98</v>
      </c>
      <c r="D4" s="5" t="s">
        <v>99</v>
      </c>
      <c r="E4" s="10" t="s">
        <v>100</v>
      </c>
    </row>
    <row r="5" ht="26.05" customHeight="1" spans="1:5">
      <c r="A5" s="60" t="s">
        <v>101</v>
      </c>
      <c r="B5" s="50">
        <v>29436384.92</v>
      </c>
      <c r="C5" s="50">
        <v>28901824.928</v>
      </c>
      <c r="D5" s="51">
        <v>534559.99</v>
      </c>
      <c r="E5" s="51"/>
    </row>
    <row r="6" ht="26.05" customHeight="1" spans="1:5">
      <c r="A6" s="52" t="s">
        <v>102</v>
      </c>
      <c r="B6" s="50">
        <v>21464224.422</v>
      </c>
      <c r="C6" s="50">
        <v>20929664.432</v>
      </c>
      <c r="D6" s="51">
        <v>534559.99</v>
      </c>
      <c r="E6" s="51"/>
    </row>
    <row r="7" ht="26.05" customHeight="1" spans="1:5">
      <c r="A7" s="52" t="s">
        <v>103</v>
      </c>
      <c r="B7" s="50">
        <v>21464224.422</v>
      </c>
      <c r="C7" s="50">
        <v>20929664.432</v>
      </c>
      <c r="D7" s="51">
        <v>534559.99</v>
      </c>
      <c r="E7" s="51"/>
    </row>
    <row r="8" ht="26.05" customHeight="1" spans="1:5">
      <c r="A8" s="56" t="s">
        <v>104</v>
      </c>
      <c r="B8" s="57">
        <v>21464224.422</v>
      </c>
      <c r="C8" s="57">
        <v>20929664.432</v>
      </c>
      <c r="D8" s="58">
        <v>534559.99</v>
      </c>
      <c r="E8" s="58"/>
    </row>
    <row r="9" ht="26.05" customHeight="1" spans="1:5">
      <c r="A9" s="32" t="s">
        <v>105</v>
      </c>
      <c r="B9" s="17"/>
      <c r="C9" s="57"/>
      <c r="D9" s="58"/>
      <c r="E9" s="58"/>
    </row>
    <row r="10" ht="26.05" customHeight="1" spans="1:5">
      <c r="A10" s="60" t="s">
        <v>106</v>
      </c>
      <c r="B10" s="50">
        <v>4448808.336</v>
      </c>
      <c r="C10" s="50">
        <v>4448808.336</v>
      </c>
      <c r="D10" s="51"/>
      <c r="E10" s="21"/>
    </row>
    <row r="11" ht="26.05" customHeight="1" spans="1:5">
      <c r="A11" s="60" t="s">
        <v>107</v>
      </c>
      <c r="B11" s="50">
        <v>4253840.64</v>
      </c>
      <c r="C11" s="50">
        <v>4253840.64</v>
      </c>
      <c r="D11" s="51"/>
      <c r="E11" s="21"/>
    </row>
    <row r="12" ht="26.05" customHeight="1" spans="1:5">
      <c r="A12" s="62" t="s">
        <v>108</v>
      </c>
      <c r="B12" s="17">
        <v>2835893.76</v>
      </c>
      <c r="C12" s="17">
        <v>2835893.76</v>
      </c>
      <c r="D12" s="58"/>
      <c r="E12" s="21"/>
    </row>
    <row r="13" ht="26.05" customHeight="1" spans="1:5">
      <c r="A13" s="62" t="s">
        <v>109</v>
      </c>
      <c r="B13" s="17">
        <v>1417946.88</v>
      </c>
      <c r="C13" s="17">
        <v>1417946.88</v>
      </c>
      <c r="D13" s="58"/>
      <c r="E13" s="21"/>
    </row>
    <row r="14" ht="26.05" customHeight="1" spans="1:5">
      <c r="A14" s="60" t="s">
        <v>110</v>
      </c>
      <c r="B14" s="50">
        <v>0</v>
      </c>
      <c r="C14" s="50">
        <v>0</v>
      </c>
      <c r="D14" s="58"/>
      <c r="E14" s="21"/>
    </row>
    <row r="15" ht="26.05" customHeight="1" spans="1:5">
      <c r="A15" s="62" t="s">
        <v>111</v>
      </c>
      <c r="B15" s="17">
        <v>0</v>
      </c>
      <c r="C15" s="17">
        <v>0</v>
      </c>
      <c r="D15" s="58"/>
      <c r="E15" s="21"/>
    </row>
    <row r="16" ht="26.05" customHeight="1" spans="1:5">
      <c r="A16" s="60" t="s">
        <v>112</v>
      </c>
      <c r="B16" s="50">
        <v>194967.69</v>
      </c>
      <c r="C16" s="50">
        <v>194967.69</v>
      </c>
      <c r="D16" s="51"/>
      <c r="E16" s="21"/>
    </row>
    <row r="17" ht="26.05" customHeight="1" spans="1:5">
      <c r="A17" s="62" t="s">
        <v>113</v>
      </c>
      <c r="B17" s="17">
        <v>194967.69</v>
      </c>
      <c r="C17" s="17">
        <v>194967.69</v>
      </c>
      <c r="D17" s="58"/>
      <c r="E17" s="21"/>
    </row>
    <row r="18" ht="26.05" customHeight="1" spans="1:5">
      <c r="A18" s="60" t="s">
        <v>114</v>
      </c>
      <c r="B18" s="50">
        <v>1396431.84</v>
      </c>
      <c r="C18" s="50">
        <v>1396431.84</v>
      </c>
      <c r="D18" s="51"/>
      <c r="E18" s="21"/>
    </row>
    <row r="19" ht="26.05" customHeight="1" spans="1:5">
      <c r="A19" s="60" t="s">
        <v>115</v>
      </c>
      <c r="B19" s="50">
        <v>1396431.84</v>
      </c>
      <c r="C19" s="50">
        <v>1396431.84</v>
      </c>
      <c r="D19" s="51"/>
      <c r="E19" s="21"/>
    </row>
    <row r="20" ht="26.05" customHeight="1" spans="1:5">
      <c r="A20" s="62" t="s">
        <v>116</v>
      </c>
      <c r="B20" s="17">
        <v>1396431.84</v>
      </c>
      <c r="C20" s="17">
        <v>1396431.84</v>
      </c>
      <c r="D20" s="58"/>
      <c r="E20" s="21"/>
    </row>
    <row r="21" ht="26.05" customHeight="1" spans="1:5">
      <c r="A21" s="60" t="s">
        <v>117</v>
      </c>
      <c r="B21" s="20">
        <v>2126920.32</v>
      </c>
      <c r="C21" s="20">
        <v>2126920.32</v>
      </c>
      <c r="D21" s="58"/>
      <c r="E21" s="21"/>
    </row>
    <row r="22" ht="26.05" customHeight="1" spans="1:5">
      <c r="A22" s="19" t="s">
        <v>118</v>
      </c>
      <c r="B22" s="20">
        <v>2126920.32</v>
      </c>
      <c r="C22" s="20">
        <v>2126920.32</v>
      </c>
      <c r="D22" s="20"/>
      <c r="E22" s="21"/>
    </row>
    <row r="23" ht="26.05" customHeight="1" spans="1:5">
      <c r="A23" s="7" t="s">
        <v>119</v>
      </c>
      <c r="B23" s="8">
        <v>2126920.32</v>
      </c>
      <c r="C23" s="8">
        <v>2126920.32</v>
      </c>
      <c r="D23" s="20"/>
      <c r="E23" s="21"/>
    </row>
    <row r="24" ht="26.05" customHeight="1" spans="1:5">
      <c r="A24" s="19"/>
      <c r="B24" s="20"/>
      <c r="C24" s="20"/>
      <c r="D24" s="20"/>
      <c r="E24" s="21"/>
    </row>
    <row r="25" ht="26.05" customHeight="1" spans="1:5">
      <c r="A25" s="7"/>
      <c r="B25" s="8"/>
      <c r="C25" s="8"/>
      <c r="D25" s="8"/>
      <c r="E25" s="22"/>
    </row>
    <row r="26" ht="19.55" customHeight="1"/>
    <row r="27" ht="19.55" customHeight="1" spans="1:5">
      <c r="A27" s="1" t="s">
        <v>87</v>
      </c>
      <c r="B27" s="1"/>
      <c r="C27" s="1"/>
      <c r="D27" s="1"/>
      <c r="E27" s="1"/>
    </row>
  </sheetData>
  <mergeCells count="2">
    <mergeCell ref="A2:E2"/>
    <mergeCell ref="A27:E27"/>
  </mergeCells>
  <pageMargins left="0.156944444444444" right="0.236111111111111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D26" sqref="D2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120</v>
      </c>
      <c r="B2" s="2"/>
      <c r="C2" s="2"/>
      <c r="D2" s="2"/>
      <c r="E2" s="1"/>
      <c r="F2" s="1"/>
      <c r="G2" s="1"/>
    </row>
    <row r="3" ht="26.05" customHeight="1" spans="1:7">
      <c r="A3" s="71"/>
      <c r="B3" s="71"/>
      <c r="C3" s="3" t="s">
        <v>37</v>
      </c>
      <c r="D3" s="3"/>
      <c r="E3" s="71"/>
      <c r="F3" s="71"/>
      <c r="G3" s="71"/>
    </row>
    <row r="4" ht="26.05" customHeight="1" spans="1:7">
      <c r="A4" s="23" t="s">
        <v>38</v>
      </c>
      <c r="B4" s="23"/>
      <c r="C4" s="26" t="s">
        <v>39</v>
      </c>
      <c r="D4" s="26"/>
      <c r="E4" s="71"/>
      <c r="F4" s="71"/>
      <c r="G4" s="71"/>
    </row>
    <row r="5" ht="26.05" customHeight="1" spans="1:7">
      <c r="A5" s="23" t="s">
        <v>40</v>
      </c>
      <c r="B5" s="77" t="s">
        <v>41</v>
      </c>
      <c r="C5" s="77" t="s">
        <v>40</v>
      </c>
      <c r="D5" s="26" t="s">
        <v>101</v>
      </c>
      <c r="E5" s="71"/>
      <c r="F5" s="71"/>
      <c r="G5" s="71"/>
    </row>
    <row r="6" ht="26.05" customHeight="1" spans="1:7">
      <c r="A6" s="7" t="s">
        <v>121</v>
      </c>
      <c r="B6" s="8">
        <v>29436384.92</v>
      </c>
      <c r="C6" s="68" t="s">
        <v>122</v>
      </c>
      <c r="D6" s="22">
        <v>29436384.92</v>
      </c>
      <c r="E6" s="71"/>
      <c r="F6" s="71"/>
      <c r="G6" s="71"/>
    </row>
    <row r="7" ht="26.05" customHeight="1" spans="1:7">
      <c r="A7" s="7" t="s">
        <v>123</v>
      </c>
      <c r="B7" s="78"/>
      <c r="C7" s="68" t="s">
        <v>124</v>
      </c>
      <c r="D7" s="79"/>
      <c r="E7" s="71"/>
      <c r="F7" s="71"/>
      <c r="G7" s="71"/>
    </row>
    <row r="8" ht="26.05" customHeight="1" spans="1:7">
      <c r="A8" s="7" t="s">
        <v>125</v>
      </c>
      <c r="B8" s="78"/>
      <c r="C8" s="68" t="s">
        <v>126</v>
      </c>
      <c r="D8" s="79"/>
      <c r="E8" s="71"/>
      <c r="F8" s="71"/>
      <c r="G8" s="71"/>
    </row>
    <row r="9" ht="26.05" customHeight="1" spans="1:7">
      <c r="A9" s="7" t="s">
        <v>127</v>
      </c>
      <c r="B9" s="78"/>
      <c r="C9" s="68" t="s">
        <v>128</v>
      </c>
      <c r="D9" s="79"/>
      <c r="E9" s="71"/>
      <c r="F9" s="71"/>
      <c r="G9" s="71"/>
    </row>
    <row r="10" ht="26.05" customHeight="1" spans="1:7">
      <c r="A10" s="7"/>
      <c r="B10" s="78"/>
      <c r="C10" s="68" t="s">
        <v>129</v>
      </c>
      <c r="D10" s="79"/>
      <c r="E10" s="71"/>
      <c r="F10" s="71"/>
      <c r="G10" s="71"/>
    </row>
    <row r="11" ht="26.05" customHeight="1" spans="1:7">
      <c r="A11" s="7"/>
      <c r="B11" s="78"/>
      <c r="C11" s="68" t="s">
        <v>130</v>
      </c>
      <c r="D11" s="79">
        <v>21464224.422</v>
      </c>
      <c r="E11" s="71"/>
      <c r="F11" s="71"/>
      <c r="G11" s="71"/>
    </row>
    <row r="12" ht="26.05" customHeight="1" spans="1:7">
      <c r="A12" s="7"/>
      <c r="B12" s="78"/>
      <c r="C12" s="68" t="s">
        <v>131</v>
      </c>
      <c r="D12" s="79"/>
      <c r="E12" s="71"/>
      <c r="F12" s="71"/>
      <c r="G12" s="71"/>
    </row>
    <row r="13" ht="26.05" customHeight="1" spans="1:7">
      <c r="A13" s="7"/>
      <c r="B13" s="78"/>
      <c r="C13" s="68" t="s">
        <v>132</v>
      </c>
      <c r="D13" s="79"/>
      <c r="E13" s="71"/>
      <c r="F13" s="71"/>
      <c r="G13" s="71"/>
    </row>
    <row r="14" ht="26.05" customHeight="1" spans="1:7">
      <c r="A14" s="7"/>
      <c r="B14" s="78"/>
      <c r="C14" s="68" t="s">
        <v>133</v>
      </c>
      <c r="D14" s="79">
        <v>4448808.336</v>
      </c>
      <c r="E14" s="71"/>
      <c r="F14" s="71"/>
      <c r="G14" s="71"/>
    </row>
    <row r="15" ht="26.05" customHeight="1" spans="1:7">
      <c r="A15" s="7"/>
      <c r="B15" s="78"/>
      <c r="C15" s="68" t="s">
        <v>134</v>
      </c>
      <c r="D15" s="79"/>
      <c r="E15" s="71"/>
      <c r="F15" s="71"/>
      <c r="G15" s="71"/>
    </row>
    <row r="16" ht="26.05" customHeight="1" spans="1:7">
      <c r="A16" s="7"/>
      <c r="B16" s="78"/>
      <c r="C16" s="68" t="s">
        <v>135</v>
      </c>
      <c r="D16" s="79">
        <v>1396431.84</v>
      </c>
      <c r="E16" s="71"/>
      <c r="F16" s="71"/>
      <c r="G16" s="71"/>
    </row>
    <row r="17" ht="26.05" customHeight="1" spans="1:7">
      <c r="A17" s="7"/>
      <c r="B17" s="78"/>
      <c r="C17" s="68" t="s">
        <v>136</v>
      </c>
      <c r="D17" s="79"/>
      <c r="E17" s="71"/>
      <c r="F17" s="71"/>
      <c r="G17" s="71"/>
    </row>
    <row r="18" ht="26.05" customHeight="1" spans="1:7">
      <c r="A18" s="7"/>
      <c r="B18" s="78"/>
      <c r="C18" s="68" t="s">
        <v>137</v>
      </c>
      <c r="D18" s="79"/>
      <c r="E18" s="71"/>
      <c r="F18" s="71"/>
      <c r="G18" s="71"/>
    </row>
    <row r="19" ht="26.05" customHeight="1" spans="1:7">
      <c r="A19" s="7"/>
      <c r="B19" s="78"/>
      <c r="C19" s="68" t="s">
        <v>138</v>
      </c>
      <c r="D19" s="79"/>
      <c r="E19" s="71"/>
      <c r="F19" s="71"/>
      <c r="G19" s="71"/>
    </row>
    <row r="20" ht="26.05" customHeight="1" spans="1:7">
      <c r="A20" s="7"/>
      <c r="B20" s="78"/>
      <c r="C20" s="68" t="s">
        <v>139</v>
      </c>
      <c r="D20" s="79"/>
      <c r="E20" s="71"/>
      <c r="F20" s="71"/>
      <c r="G20" s="71"/>
    </row>
    <row r="21" ht="26.05" customHeight="1" spans="1:7">
      <c r="A21" s="7"/>
      <c r="B21" s="78"/>
      <c r="C21" s="68" t="s">
        <v>140</v>
      </c>
      <c r="D21" s="79"/>
      <c r="E21" s="71"/>
      <c r="F21" s="71"/>
      <c r="G21" s="71"/>
    </row>
    <row r="22" ht="26.05" customHeight="1" spans="1:7">
      <c r="A22" s="7"/>
      <c r="B22" s="78"/>
      <c r="C22" s="68" t="s">
        <v>141</v>
      </c>
      <c r="D22" s="79"/>
      <c r="E22" s="71"/>
      <c r="F22" s="71"/>
      <c r="G22" s="71"/>
    </row>
    <row r="23" ht="26.05" customHeight="1" spans="1:7">
      <c r="A23" s="7"/>
      <c r="B23" s="78"/>
      <c r="C23" s="68" t="s">
        <v>142</v>
      </c>
      <c r="D23" s="79"/>
      <c r="E23" s="71"/>
      <c r="F23" s="71"/>
      <c r="G23" s="71"/>
    </row>
    <row r="24" ht="26.05" customHeight="1" spans="1:7">
      <c r="A24" s="7"/>
      <c r="B24" s="78"/>
      <c r="C24" s="68" t="s">
        <v>143</v>
      </c>
      <c r="D24" s="79"/>
      <c r="E24" s="71"/>
      <c r="F24" s="71"/>
      <c r="G24" s="71"/>
    </row>
    <row r="25" ht="26.05" customHeight="1" spans="1:7">
      <c r="A25" s="7"/>
      <c r="B25" s="78"/>
      <c r="C25" s="68" t="s">
        <v>144</v>
      </c>
      <c r="D25" s="79"/>
      <c r="E25" s="71"/>
      <c r="F25" s="71"/>
      <c r="G25" s="71"/>
    </row>
    <row r="26" ht="26.05" customHeight="1" spans="1:7">
      <c r="A26" s="7"/>
      <c r="B26" s="78"/>
      <c r="C26" s="68" t="s">
        <v>145</v>
      </c>
      <c r="D26" s="79">
        <v>2126920.32</v>
      </c>
      <c r="E26" s="71"/>
      <c r="F26" s="71"/>
      <c r="G26" s="71"/>
    </row>
    <row r="27" ht="26.05" customHeight="1" spans="1:7">
      <c r="A27" s="7"/>
      <c r="B27" s="78"/>
      <c r="C27" s="68" t="s">
        <v>146</v>
      </c>
      <c r="D27" s="79"/>
      <c r="E27" s="71"/>
      <c r="F27" s="71"/>
      <c r="G27" s="71"/>
    </row>
    <row r="28" ht="26.05" customHeight="1" spans="1:7">
      <c r="A28" s="7"/>
      <c r="B28" s="78"/>
      <c r="C28" s="68" t="s">
        <v>147</v>
      </c>
      <c r="D28" s="79"/>
      <c r="E28" s="71"/>
      <c r="F28" s="71"/>
      <c r="G28" s="71"/>
    </row>
    <row r="29" ht="26.05" customHeight="1" spans="1:7">
      <c r="A29" s="7"/>
      <c r="B29" s="78"/>
      <c r="C29" s="68" t="s">
        <v>148</v>
      </c>
      <c r="D29" s="79"/>
      <c r="E29" s="71"/>
      <c r="F29" s="71"/>
      <c r="G29" s="71"/>
    </row>
    <row r="30" ht="26.05" customHeight="1" spans="1:7">
      <c r="A30" s="7"/>
      <c r="B30" s="78"/>
      <c r="C30" s="68" t="s">
        <v>149</v>
      </c>
      <c r="D30" s="79"/>
      <c r="E30" s="71"/>
      <c r="F30" s="71"/>
      <c r="G30" s="71"/>
    </row>
    <row r="31" ht="26.05" customHeight="1" spans="1:7">
      <c r="A31" s="7"/>
      <c r="B31" s="78"/>
      <c r="C31" s="68" t="s">
        <v>150</v>
      </c>
      <c r="D31" s="79"/>
      <c r="E31" s="71"/>
      <c r="F31" s="71"/>
      <c r="G31" s="71"/>
    </row>
    <row r="32" ht="26.05" customHeight="1" spans="1:7">
      <c r="A32" s="7"/>
      <c r="B32" s="78"/>
      <c r="C32" s="68" t="s">
        <v>151</v>
      </c>
      <c r="D32" s="79"/>
      <c r="E32" s="71"/>
      <c r="F32" s="71"/>
      <c r="G32" s="71"/>
    </row>
    <row r="33" ht="26.05" customHeight="1" spans="1:7">
      <c r="A33" s="7"/>
      <c r="B33" s="78"/>
      <c r="C33" s="68" t="s">
        <v>152</v>
      </c>
      <c r="D33" s="79"/>
      <c r="E33" s="71"/>
      <c r="F33" s="71"/>
      <c r="G33" s="71"/>
    </row>
    <row r="34" ht="26.05" customHeight="1" spans="1:7">
      <c r="A34" s="7"/>
      <c r="B34" s="78"/>
      <c r="C34" s="68" t="s">
        <v>153</v>
      </c>
      <c r="D34" s="79"/>
      <c r="E34" s="71"/>
      <c r="F34" s="71"/>
      <c r="G34" s="71"/>
    </row>
    <row r="35" ht="26.05" customHeight="1" spans="1:7">
      <c r="A35" s="7"/>
      <c r="B35" s="78"/>
      <c r="C35" s="68"/>
      <c r="D35" s="79"/>
      <c r="E35" s="71"/>
      <c r="F35" s="71"/>
      <c r="G35" s="71"/>
    </row>
    <row r="36" ht="26.05" customHeight="1" spans="1:7">
      <c r="A36" s="7"/>
      <c r="B36" s="78"/>
      <c r="C36" s="68"/>
      <c r="D36" s="79"/>
      <c r="E36" s="71"/>
      <c r="F36" s="71"/>
      <c r="G36" s="71"/>
    </row>
    <row r="37" ht="26.05" customHeight="1" spans="1:7">
      <c r="A37" s="23" t="s">
        <v>154</v>
      </c>
      <c r="B37" s="80">
        <f>B6</f>
        <v>29436384.92</v>
      </c>
      <c r="C37" s="77" t="s">
        <v>155</v>
      </c>
      <c r="D37" s="21">
        <f>D6</f>
        <v>29436384.92</v>
      </c>
      <c r="E37" s="81"/>
      <c r="F37" s="71"/>
      <c r="G37" s="71"/>
    </row>
    <row r="38" ht="16.35" customHeight="1"/>
    <row r="39" ht="16.35" customHeight="1" spans="1:7">
      <c r="A39" s="1" t="s">
        <v>87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8" sqref="E8"/>
    </sheetView>
  </sheetViews>
  <sheetFormatPr defaultColWidth="10" defaultRowHeight="13.5"/>
  <cols>
    <col min="1" max="1" width="34.875" customWidth="1"/>
    <col min="2" max="2" width="18.05" customWidth="1"/>
    <col min="3" max="3" width="14.925" customWidth="1"/>
    <col min="4" max="4" width="14.12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156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71"/>
      <c r="B3" s="71"/>
      <c r="C3" s="71"/>
      <c r="D3" s="71"/>
      <c r="E3" s="71"/>
      <c r="F3" s="71"/>
      <c r="G3" s="71"/>
      <c r="H3" s="71"/>
      <c r="I3" s="71"/>
      <c r="J3" s="3" t="s">
        <v>37</v>
      </c>
      <c r="K3" s="3"/>
    </row>
    <row r="4" ht="26.05" customHeight="1" spans="1:11">
      <c r="A4" s="4" t="s">
        <v>157</v>
      </c>
      <c r="B4" s="5" t="s">
        <v>101</v>
      </c>
      <c r="C4" s="5" t="s">
        <v>158</v>
      </c>
      <c r="D4" s="5"/>
      <c r="E4" s="5"/>
      <c r="F4" s="5" t="s">
        <v>159</v>
      </c>
      <c r="G4" s="5"/>
      <c r="H4" s="5"/>
      <c r="I4" s="10" t="s">
        <v>160</v>
      </c>
      <c r="J4" s="10"/>
      <c r="K4" s="10"/>
    </row>
    <row r="5" ht="26.05" customHeight="1" spans="1:11">
      <c r="A5" s="4"/>
      <c r="B5" s="5"/>
      <c r="C5" s="5" t="s">
        <v>101</v>
      </c>
      <c r="D5" s="5" t="s">
        <v>98</v>
      </c>
      <c r="E5" s="5" t="s">
        <v>99</v>
      </c>
      <c r="F5" s="5" t="s">
        <v>101</v>
      </c>
      <c r="G5" s="5" t="s">
        <v>98</v>
      </c>
      <c r="H5" s="5" t="s">
        <v>99</v>
      </c>
      <c r="I5" s="5" t="s">
        <v>101</v>
      </c>
      <c r="J5" s="5" t="s">
        <v>98</v>
      </c>
      <c r="K5" s="10" t="s">
        <v>99</v>
      </c>
    </row>
    <row r="6" ht="26.05" customHeight="1" spans="1:11">
      <c r="A6" s="72" t="s">
        <v>101</v>
      </c>
      <c r="B6" s="73">
        <v>29436384.92</v>
      </c>
      <c r="C6" s="73">
        <v>29436384.92</v>
      </c>
      <c r="D6" s="73">
        <v>28901824.928</v>
      </c>
      <c r="E6" s="73">
        <v>534559.99</v>
      </c>
      <c r="F6" s="8"/>
      <c r="G6" s="8"/>
      <c r="H6" s="8"/>
      <c r="I6" s="8"/>
      <c r="J6" s="8"/>
      <c r="K6" s="22"/>
    </row>
    <row r="7" ht="26.05" customHeight="1" spans="1:11">
      <c r="A7" s="72" t="s">
        <v>3</v>
      </c>
      <c r="B7" s="73">
        <v>29436384.92</v>
      </c>
      <c r="C7" s="73">
        <v>29436384.92</v>
      </c>
      <c r="D7" s="73">
        <v>28901824.928</v>
      </c>
      <c r="E7" s="73">
        <v>534559.99</v>
      </c>
      <c r="F7" s="74"/>
      <c r="G7" s="74"/>
      <c r="H7" s="74"/>
      <c r="I7" s="74"/>
      <c r="J7" s="74"/>
      <c r="K7" s="18"/>
    </row>
    <row r="8" ht="26.05" customHeight="1" spans="1:11">
      <c r="A8" s="75" t="s">
        <v>161</v>
      </c>
      <c r="B8" s="76">
        <v>29436384.92</v>
      </c>
      <c r="C8" s="76">
        <v>29436384.92</v>
      </c>
      <c r="D8" s="76">
        <v>28901824.928</v>
      </c>
      <c r="E8" s="76">
        <v>534559.99</v>
      </c>
      <c r="F8" s="74"/>
      <c r="G8" s="74"/>
      <c r="H8" s="74"/>
      <c r="I8" s="74"/>
      <c r="J8" s="74"/>
      <c r="K8" s="18"/>
    </row>
    <row r="9" ht="16.35" customHeight="1"/>
    <row r="10" ht="16.35" customHeight="1" spans="1:11">
      <c r="A10" s="1" t="s">
        <v>87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G17" sqref="G17"/>
    </sheetView>
  </sheetViews>
  <sheetFormatPr defaultColWidth="10" defaultRowHeight="13.5" outlineLevelCol="7"/>
  <cols>
    <col min="1" max="1" width="17.5" customWidth="1"/>
    <col min="2" max="2" width="30.625" customWidth="1"/>
    <col min="3" max="5" width="25.6416666666667" customWidth="1"/>
    <col min="7" max="7" width="14.25" customWidth="1"/>
    <col min="8" max="8" width="12.625"/>
  </cols>
  <sheetData>
    <row r="1" ht="16.35" customHeight="1" spans="1:8">
      <c r="A1" s="44"/>
    </row>
    <row r="2" ht="26.05" customHeight="1" spans="1:8">
      <c r="A2" s="2" t="s">
        <v>162</v>
      </c>
      <c r="B2" s="2"/>
      <c r="C2" s="2"/>
      <c r="D2" s="2"/>
      <c r="E2" s="2"/>
    </row>
    <row r="3" ht="25" customHeight="1" spans="1:8">
      <c r="A3" s="1"/>
      <c r="B3" s="1"/>
      <c r="C3" s="3" t="s">
        <v>37</v>
      </c>
      <c r="D3" s="3"/>
      <c r="E3" s="3"/>
    </row>
    <row r="4" ht="26.05" customHeight="1" spans="1:8">
      <c r="A4" s="23" t="s">
        <v>96</v>
      </c>
      <c r="B4" s="23"/>
      <c r="C4" s="26" t="s">
        <v>158</v>
      </c>
      <c r="D4" s="26"/>
      <c r="E4" s="26"/>
    </row>
    <row r="5" ht="26.05" customHeight="1" spans="1:8">
      <c r="A5" s="45" t="s">
        <v>163</v>
      </c>
      <c r="B5" s="46" t="s">
        <v>164</v>
      </c>
      <c r="C5" s="47" t="s">
        <v>101</v>
      </c>
      <c r="D5" s="46" t="s">
        <v>98</v>
      </c>
      <c r="E5" s="48" t="s">
        <v>99</v>
      </c>
    </row>
    <row r="6" ht="26.05" customHeight="1" spans="1:8">
      <c r="A6" s="40"/>
      <c r="B6" s="49" t="s">
        <v>101</v>
      </c>
      <c r="C6" s="50">
        <v>29436384.92</v>
      </c>
      <c r="D6" s="50">
        <v>28901824.928</v>
      </c>
      <c r="E6" s="51">
        <v>534559.99</v>
      </c>
    </row>
    <row r="7" ht="26.05" customHeight="1" spans="1:8">
      <c r="A7" s="30" t="s">
        <v>165</v>
      </c>
      <c r="B7" s="52" t="s">
        <v>102</v>
      </c>
      <c r="C7" s="50">
        <v>21464224.422</v>
      </c>
      <c r="D7" s="53">
        <v>20929664.432</v>
      </c>
      <c r="E7" s="51">
        <v>534559.99</v>
      </c>
      <c r="G7" s="54"/>
    </row>
    <row r="8" ht="26.05" customHeight="1" spans="1:8">
      <c r="A8" s="30" t="s">
        <v>166</v>
      </c>
      <c r="B8" s="52" t="s">
        <v>103</v>
      </c>
      <c r="C8" s="50">
        <v>21464224.422</v>
      </c>
      <c r="D8" s="53">
        <v>20929664.432</v>
      </c>
      <c r="E8" s="51">
        <v>534559.99</v>
      </c>
      <c r="G8" s="55"/>
    </row>
    <row r="9" ht="26.05" customHeight="1" spans="1:8">
      <c r="A9" s="32" t="s">
        <v>167</v>
      </c>
      <c r="B9" s="56" t="s">
        <v>104</v>
      </c>
      <c r="C9" s="57">
        <v>21464224.422</v>
      </c>
      <c r="D9" s="57">
        <v>20929664.432</v>
      </c>
      <c r="E9" s="58">
        <v>534559.99</v>
      </c>
      <c r="G9" s="54"/>
    </row>
    <row r="10" ht="26.05" customHeight="1" spans="1:8">
      <c r="A10" s="32" t="s">
        <v>168</v>
      </c>
      <c r="B10" s="32" t="s">
        <v>105</v>
      </c>
      <c r="C10" s="17"/>
      <c r="D10" s="57"/>
      <c r="E10" s="58"/>
      <c r="G10" s="54"/>
      <c r="H10" s="59"/>
    </row>
    <row r="11" ht="26.05" customHeight="1" spans="1:8">
      <c r="A11" s="30" t="s">
        <v>169</v>
      </c>
      <c r="B11" s="60" t="s">
        <v>106</v>
      </c>
      <c r="C11" s="50">
        <v>4448808.336</v>
      </c>
      <c r="D11" s="50">
        <v>4448808.336</v>
      </c>
      <c r="E11" s="51"/>
      <c r="G11" s="61"/>
      <c r="H11" s="59"/>
    </row>
    <row r="12" ht="26.05" customHeight="1" spans="1:8">
      <c r="A12" s="30" t="s">
        <v>170</v>
      </c>
      <c r="B12" s="60" t="s">
        <v>107</v>
      </c>
      <c r="C12" s="50">
        <v>4253840.64</v>
      </c>
      <c r="D12" s="50">
        <v>4253840.64</v>
      </c>
      <c r="E12" s="51"/>
      <c r="H12" s="59"/>
    </row>
    <row r="13" ht="26.05" customHeight="1" spans="1:8">
      <c r="A13" s="32" t="s">
        <v>171</v>
      </c>
      <c r="B13" s="62" t="s">
        <v>108</v>
      </c>
      <c r="C13" s="17">
        <v>2835893.76</v>
      </c>
      <c r="D13" s="17">
        <v>2835893.76</v>
      </c>
      <c r="E13" s="58"/>
      <c r="H13" s="61"/>
    </row>
    <row r="14" ht="26.05" customHeight="1" spans="1:8">
      <c r="A14" s="32" t="s">
        <v>172</v>
      </c>
      <c r="B14" s="62" t="s">
        <v>109</v>
      </c>
      <c r="C14" s="17">
        <v>1417946.88</v>
      </c>
      <c r="D14" s="17">
        <v>1417946.88</v>
      </c>
      <c r="E14" s="58"/>
    </row>
    <row r="15" ht="26.05" customHeight="1" spans="1:8">
      <c r="A15" s="30" t="s">
        <v>173</v>
      </c>
      <c r="B15" s="60" t="s">
        <v>110</v>
      </c>
      <c r="C15" s="50">
        <v>0</v>
      </c>
      <c r="D15" s="50">
        <v>0</v>
      </c>
      <c r="E15" s="58"/>
    </row>
    <row r="16" ht="26.05" customHeight="1" spans="1:8">
      <c r="A16" s="32" t="s">
        <v>174</v>
      </c>
      <c r="B16" s="62" t="s">
        <v>111</v>
      </c>
      <c r="C16" s="17">
        <v>0</v>
      </c>
      <c r="D16" s="17">
        <v>0</v>
      </c>
      <c r="E16" s="58"/>
    </row>
    <row r="17" ht="26.05" customHeight="1" spans="1:5">
      <c r="A17" s="30" t="s">
        <v>175</v>
      </c>
      <c r="B17" s="60" t="s">
        <v>112</v>
      </c>
      <c r="C17" s="50">
        <v>194967.69</v>
      </c>
      <c r="D17" s="50">
        <v>194967.69</v>
      </c>
      <c r="E17" s="51"/>
    </row>
    <row r="18" ht="26.05" customHeight="1" spans="1:5">
      <c r="A18" s="32" t="s">
        <v>176</v>
      </c>
      <c r="B18" s="62" t="s">
        <v>113</v>
      </c>
      <c r="C18" s="17">
        <v>194967.69</v>
      </c>
      <c r="D18" s="17">
        <v>194967.69</v>
      </c>
      <c r="E18" s="58"/>
    </row>
    <row r="19" ht="26.05" customHeight="1" spans="1:5">
      <c r="A19" s="30" t="s">
        <v>177</v>
      </c>
      <c r="B19" s="60" t="s">
        <v>114</v>
      </c>
      <c r="C19" s="50">
        <v>1396431.84</v>
      </c>
      <c r="D19" s="50">
        <v>1396431.84</v>
      </c>
      <c r="E19" s="51"/>
    </row>
    <row r="20" ht="26.05" customHeight="1" spans="1:5">
      <c r="A20" s="30" t="s">
        <v>178</v>
      </c>
      <c r="B20" s="60" t="s">
        <v>115</v>
      </c>
      <c r="C20" s="50">
        <v>1396431.84</v>
      </c>
      <c r="D20" s="50">
        <v>1396431.84</v>
      </c>
      <c r="E20" s="51"/>
    </row>
    <row r="21" ht="26.05" customHeight="1" spans="1:5">
      <c r="A21" s="32" t="s">
        <v>179</v>
      </c>
      <c r="B21" s="62" t="s">
        <v>116</v>
      </c>
      <c r="C21" s="17">
        <v>1396431.84</v>
      </c>
      <c r="D21" s="17">
        <v>1396431.84</v>
      </c>
      <c r="E21" s="58"/>
    </row>
    <row r="22" ht="26.05" customHeight="1" spans="1:5">
      <c r="A22" s="30" t="s">
        <v>180</v>
      </c>
      <c r="B22" s="60" t="s">
        <v>117</v>
      </c>
      <c r="C22" s="20">
        <v>2126920.32</v>
      </c>
      <c r="D22" s="20">
        <v>2126920.32</v>
      </c>
      <c r="E22" s="58"/>
    </row>
    <row r="23" ht="26.05" customHeight="1" spans="1:5">
      <c r="A23" s="30" t="s">
        <v>181</v>
      </c>
      <c r="B23" s="19" t="s">
        <v>118</v>
      </c>
      <c r="C23" s="20">
        <v>2126920.32</v>
      </c>
      <c r="D23" s="20">
        <v>2126920.32</v>
      </c>
      <c r="E23" s="21"/>
    </row>
    <row r="24" ht="26.05" customHeight="1" spans="1:5">
      <c r="A24" s="32" t="s">
        <v>182</v>
      </c>
      <c r="B24" s="7" t="s">
        <v>119</v>
      </c>
      <c r="C24" s="8">
        <v>2126920.32</v>
      </c>
      <c r="D24" s="8">
        <v>2126920.32</v>
      </c>
      <c r="E24" s="21"/>
    </row>
    <row r="25" ht="26.05" customHeight="1" spans="1:5">
      <c r="A25" s="63"/>
      <c r="B25" s="64"/>
      <c r="C25" s="65"/>
      <c r="D25" s="65"/>
      <c r="E25" s="66"/>
    </row>
    <row r="26" ht="26.05" customHeight="1" spans="1:5">
      <c r="A26" s="67"/>
      <c r="B26" s="68"/>
      <c r="C26" s="69"/>
      <c r="D26" s="69"/>
      <c r="E26" s="70"/>
    </row>
    <row r="27" ht="16.35" customHeight="1"/>
    <row r="28" ht="16.35" customHeight="1" spans="1:5">
      <c r="A28" s="1" t="s">
        <v>87</v>
      </c>
      <c r="B28" s="1"/>
      <c r="C28" s="1"/>
      <c r="D28" s="1"/>
      <c r="E28" s="1"/>
    </row>
  </sheetData>
  <mergeCells count="5">
    <mergeCell ref="A2:E2"/>
    <mergeCell ref="C3:E3"/>
    <mergeCell ref="A4:B4"/>
    <mergeCell ref="C4:E4"/>
    <mergeCell ref="A28:E28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H16" sqref="H16"/>
    </sheetView>
  </sheetViews>
  <sheetFormatPr defaultColWidth="10" defaultRowHeight="13.5" outlineLevelCol="6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  <col min="7" max="7" width="11.5"/>
  </cols>
  <sheetData>
    <row r="1" ht="20.7" customHeight="1" spans="1:7">
      <c r="A1" s="1"/>
      <c r="B1" s="1"/>
      <c r="C1" s="1"/>
      <c r="D1" s="1"/>
      <c r="E1" s="1"/>
    </row>
    <row r="2" ht="26.05" customHeight="1" spans="1:7">
      <c r="A2" s="2" t="s">
        <v>183</v>
      </c>
      <c r="B2" s="2"/>
      <c r="C2" s="2"/>
      <c r="D2" s="2"/>
      <c r="E2" s="2"/>
    </row>
    <row r="3" ht="26.05" customHeight="1" spans="1:7">
      <c r="A3" s="1"/>
      <c r="B3" s="1"/>
      <c r="C3" s="1"/>
      <c r="D3" s="1"/>
      <c r="E3" s="3" t="s">
        <v>37</v>
      </c>
    </row>
    <row r="4" ht="26.05" customHeight="1" spans="1:7">
      <c r="A4" s="23" t="s">
        <v>184</v>
      </c>
      <c r="B4" s="24"/>
      <c r="C4" s="25" t="s">
        <v>185</v>
      </c>
      <c r="D4" s="25"/>
      <c r="E4" s="25"/>
    </row>
    <row r="5" ht="26.05" customHeight="1" spans="1:7">
      <c r="A5" s="23" t="s">
        <v>163</v>
      </c>
      <c r="B5" s="26" t="s">
        <v>164</v>
      </c>
      <c r="C5" s="25" t="s">
        <v>101</v>
      </c>
      <c r="D5" s="25" t="s">
        <v>186</v>
      </c>
      <c r="E5" s="25" t="s">
        <v>187</v>
      </c>
    </row>
    <row r="6" ht="26.05" customHeight="1" spans="1:7">
      <c r="A6" s="7" t="s">
        <v>188</v>
      </c>
      <c r="B6" s="10" t="s">
        <v>188</v>
      </c>
      <c r="C6" s="27">
        <v>1</v>
      </c>
      <c r="D6" s="27">
        <v>2</v>
      </c>
      <c r="E6" s="27">
        <v>3</v>
      </c>
    </row>
    <row r="7" ht="26.05" customHeight="1" spans="1:7">
      <c r="A7" s="23"/>
      <c r="B7" s="28" t="s">
        <v>101</v>
      </c>
      <c r="C7" s="29">
        <f>C8+C15+C18</f>
        <v>28901824.928</v>
      </c>
      <c r="D7" s="29">
        <f>D8+D18</f>
        <v>28246024.496</v>
      </c>
      <c r="E7" s="29">
        <v>655800.432</v>
      </c>
    </row>
    <row r="8" ht="26.05" customHeight="1" spans="1:7">
      <c r="A8" s="30" t="s">
        <v>189</v>
      </c>
      <c r="B8" s="31" t="s">
        <v>190</v>
      </c>
      <c r="C8" s="29">
        <v>28246024.496</v>
      </c>
      <c r="D8" s="29">
        <f>SUM(D9:D14)</f>
        <v>28246024.496</v>
      </c>
      <c r="E8" s="29"/>
    </row>
    <row r="9" ht="26.05" customHeight="1" spans="1:7">
      <c r="A9" s="32" t="s">
        <v>191</v>
      </c>
      <c r="B9" s="33" t="s">
        <v>192</v>
      </c>
      <c r="C9" s="34">
        <v>20273864</v>
      </c>
      <c r="D9" s="34">
        <v>20273864</v>
      </c>
      <c r="E9" s="34"/>
    </row>
    <row r="10" ht="26.05" customHeight="1" spans="1:7">
      <c r="A10" s="32" t="s">
        <v>193</v>
      </c>
      <c r="B10" s="33" t="s">
        <v>194</v>
      </c>
      <c r="C10" s="34">
        <v>2835893.76</v>
      </c>
      <c r="D10" s="34">
        <v>2835893.76</v>
      </c>
      <c r="E10" s="34"/>
    </row>
    <row r="11" ht="26.05" customHeight="1" spans="1:7">
      <c r="A11" s="32" t="s">
        <v>195</v>
      </c>
      <c r="B11" s="33" t="s">
        <v>196</v>
      </c>
      <c r="C11" s="34">
        <v>1417946.88</v>
      </c>
      <c r="D11" s="34">
        <v>1417946.88</v>
      </c>
      <c r="E11" s="34"/>
    </row>
    <row r="12" ht="26.05" customHeight="1" spans="1:7">
      <c r="A12" s="32" t="s">
        <v>197</v>
      </c>
      <c r="B12" s="33" t="s">
        <v>198</v>
      </c>
      <c r="C12" s="34">
        <v>1396431.84</v>
      </c>
      <c r="D12" s="34">
        <v>1396431.84</v>
      </c>
      <c r="E12" s="34"/>
    </row>
    <row r="13" ht="26.05" customHeight="1" spans="1:7">
      <c r="A13" s="32" t="s">
        <v>199</v>
      </c>
      <c r="B13" s="33" t="s">
        <v>200</v>
      </c>
      <c r="C13" s="34">
        <v>194967.696</v>
      </c>
      <c r="D13" s="34">
        <v>194967.696</v>
      </c>
      <c r="E13" s="34"/>
    </row>
    <row r="14" ht="26.05" customHeight="1" spans="1:7">
      <c r="A14" s="32" t="s">
        <v>201</v>
      </c>
      <c r="B14" s="33" t="s">
        <v>202</v>
      </c>
      <c r="C14" s="34">
        <v>2126920.32</v>
      </c>
      <c r="D14" s="34">
        <v>2126920.32</v>
      </c>
      <c r="E14" s="34"/>
    </row>
    <row r="15" ht="26.05" customHeight="1" spans="1:7">
      <c r="A15" s="30" t="s">
        <v>203</v>
      </c>
      <c r="B15" s="31" t="s">
        <v>204</v>
      </c>
      <c r="C15" s="29">
        <v>655800.432</v>
      </c>
      <c r="D15" s="29"/>
      <c r="E15" s="29">
        <v>655800.432</v>
      </c>
    </row>
    <row r="16" ht="26.05" customHeight="1" spans="1:7">
      <c r="A16" s="32" t="s">
        <v>205</v>
      </c>
      <c r="B16" s="33" t="s">
        <v>206</v>
      </c>
      <c r="C16" s="34">
        <v>212692.032</v>
      </c>
      <c r="D16" s="34"/>
      <c r="E16" s="34">
        <v>212692.032</v>
      </c>
      <c r="G16" s="35"/>
    </row>
    <row r="17" ht="26.05" customHeight="1" spans="1:7">
      <c r="A17" s="32" t="s">
        <v>207</v>
      </c>
      <c r="B17" s="33" t="s">
        <v>208</v>
      </c>
      <c r="C17" s="34">
        <v>443108.4</v>
      </c>
      <c r="D17" s="34"/>
      <c r="E17" s="34">
        <v>443108.4</v>
      </c>
      <c r="G17" s="35"/>
    </row>
    <row r="18" ht="26.05" customHeight="1" spans="1:7">
      <c r="A18" s="30" t="s">
        <v>209</v>
      </c>
      <c r="B18" s="31" t="s">
        <v>210</v>
      </c>
      <c r="C18" s="29">
        <v>0</v>
      </c>
      <c r="D18" s="29">
        <v>0</v>
      </c>
      <c r="E18" s="29"/>
    </row>
    <row r="19" ht="26.05" customHeight="1" spans="1:7">
      <c r="A19" s="32" t="s">
        <v>211</v>
      </c>
      <c r="B19" s="33" t="s">
        <v>212</v>
      </c>
      <c r="C19" s="34">
        <v>0</v>
      </c>
      <c r="D19" s="34">
        <v>0</v>
      </c>
      <c r="E19" s="29"/>
    </row>
    <row r="20" ht="26.05" customHeight="1" spans="1:7">
      <c r="A20" s="23"/>
      <c r="B20" s="28"/>
      <c r="C20" s="29"/>
      <c r="D20" s="29"/>
      <c r="E20" s="29"/>
    </row>
    <row r="21" ht="26.05" customHeight="1" spans="1:7">
      <c r="A21" s="23"/>
      <c r="B21" s="28"/>
      <c r="C21" s="29"/>
      <c r="D21" s="29"/>
      <c r="E21" s="29"/>
    </row>
    <row r="22" ht="26.05" customHeight="1" spans="1:7">
      <c r="A22" s="36"/>
      <c r="B22" s="37"/>
      <c r="C22" s="38"/>
      <c r="D22" s="39"/>
      <c r="E22" s="39"/>
    </row>
    <row r="23" ht="26.05" customHeight="1" spans="1:7">
      <c r="A23" s="40"/>
      <c r="B23" s="41"/>
      <c r="C23" s="42"/>
      <c r="D23" s="43"/>
      <c r="E23" s="43"/>
    </row>
    <row r="24" ht="16.35" customHeight="1" spans="1:7">
      <c r="A24" s="1"/>
      <c r="B24" s="1"/>
      <c r="C24" s="1"/>
      <c r="D24" s="1"/>
      <c r="E24" s="1"/>
    </row>
    <row r="25" ht="16.35" customHeight="1" spans="1:7">
      <c r="A25" s="1" t="s">
        <v>87</v>
      </c>
      <c r="B25" s="1"/>
      <c r="C25" s="1"/>
      <c r="D25" s="1"/>
      <c r="E25" s="1"/>
    </row>
  </sheetData>
  <mergeCells count="5">
    <mergeCell ref="A2:E2"/>
    <mergeCell ref="A3:B3"/>
    <mergeCell ref="A4:B4"/>
    <mergeCell ref="C4:E4"/>
    <mergeCell ref="A25:E2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胡说</cp:lastModifiedBy>
  <dcterms:created xsi:type="dcterms:W3CDTF">2024-02-29T01:57:00Z</dcterms:created>
  <dcterms:modified xsi:type="dcterms:W3CDTF">2026-03-04T12:19:24Z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6F26851998334C4AA4969A45BC049C4F_13</vt:lpwstr>
  </property>
  <property fmtid="{D5CDD505-2E9C-101B-9397-08002B2CF9AE}" pid="4" name="CalculationRule">
    <vt:i4>0</vt:i4>
  </property>
</Properties>
</file>