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<sst xmlns="http://schemas.openxmlformats.org/spreadsheetml/2006/main" count="372" uniqueCount="278">
  <si>
    <t>单位代码：</t>
  </si>
  <si>
    <t>12622822316073257J</t>
  </si>
  <si>
    <t>单位名称：</t>
  </si>
  <si>
    <t>环县南关幼儿园</t>
  </si>
  <si>
    <t>部门预算公开表</t>
  </si>
  <si>
    <t xml:space="preserve">     </t>
  </si>
  <si>
    <t>编制日期：</t>
  </si>
  <si>
    <t>部门领导：</t>
  </si>
  <si>
    <t>耿蓉莉</t>
  </si>
  <si>
    <t>财务负责人：</t>
  </si>
  <si>
    <t>王粉霞</t>
  </si>
  <si>
    <t>制表人：</t>
  </si>
  <si>
    <t>赵启谦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</si>
  <si>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</si>
  <si>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</si>
  <si>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</si>
  <si>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</si>
  <si>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</si>
  <si>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</si>
  <si>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</si>
  <si>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</si>
  <si>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</si>
  <si>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</si>
  <si>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</si>
  <si>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</si>
  <si>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</si>
  <si>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</si>
  <si>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</si>
  <si>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</si>
  <si>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</si>
  <si>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</si>
  <si>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</si>
  <si>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</si>
  <si>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</si>
  <si>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</si>
  <si>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</si>
  <si>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</si>
  <si>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</si>
  <si>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</si>
  <si>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</si>
  <si>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</si>
  <si>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</si>
  <si>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</si>
  <si>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</si>
  <si>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</si>
  <si>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</si>
  <si>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</si>
  <si>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</si>
  <si>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</si>
  <si>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</si>
  <si>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</si>
  <si>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</si>
  <si>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</si>
  <si>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</si>
  <si>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</si>
  <si>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</si>
  <si>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</si>
  <si>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</si>
  <si>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</si>
  <si>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</si>
  <si>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</si>
  <si>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</si>
  <si>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</si>
  <si>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</si>
  <si>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</si>
  <si>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</si>
  <si>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</si>
  <si>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</si>
  <si>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</si>
  <si>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</si>
  <si>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</si>
  <si>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</si>
  <si>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</si>
  <si>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</si>
  <si>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</si>
  <si>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</si>
  <si>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</si>
  <si>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</si>
  <si>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</si>
  <si>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</si>
  <si>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</si>
  <si>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</si>
  <si>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</si>
  <si>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</si>
  <si>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</si>
  <si>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</si>
  <si>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</si>
  <si>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</si>
  <si>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</si>
  <si>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</si>
  <si>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</si>
  <si>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</si>
  <si>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</si>
  <si>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</si>
  <si>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</si>
  <si>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</si>
  <si>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</si>
  <si>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</si>
  <si>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</si>
  <si>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</si>
  <si>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</si>
  <si>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</si>
  <si>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</si>
  <si>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 xml:space="preserve">  普通教育</t>
  </si>
  <si>
    <t xml:space="preserve">    学前教育</t>
  </si>
  <si>
    <t>社会保障和就业支出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</si>
  <si>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</si>
  <si>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</si>
  <si>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</si>
  <si>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</si>
  <si>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退役安置</t>
  </si>
  <si>
    <t xml:space="preserve">    军队转业干部安置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</si>
  <si>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</si>
  <si>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</si>
  <si>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</si>
  <si>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</si>
  <si>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</si>
  <si>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</si>
  <si>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</si>
  <si>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</si>
  <si>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</si>
  <si>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</si>
  <si>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</si>
  <si>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</si>
  <si>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</si>
  <si>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</si>
  <si>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</si>
  <si>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</si>
  <si>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</si>
  <si>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</si>
  <si>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</si>
  <si>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</si>
  <si>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</si>
  <si>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</si>
  <si>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</si>
  <si>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</si>
  <si>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</si>
  <si>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</si>
  <si>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</si>
  <si>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</si>
  <si>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</si>
  <si>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</si>
  <si>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</si>
  <si>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</si>
  <si>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</si>
  <si>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</si>
  <si>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</si>
  <si>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</si>
  <si>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</si>
  <si>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</si>
  <si>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</si>
  <si>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</si>
  <si>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</si>
  <si>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</si>
  <si>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</si>
  <si>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</si>
  <si>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</si>
  <si>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</si>
  <si>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</si>
  <si>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</si>
  <si>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</si>
  <si>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</si>
  <si>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</si>
  <si>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</si>
  <si>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</si>
  <si>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</si>
  <si>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</si>
  <si>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</si>
  <si>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</si>
  <si>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</si>
  <si>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</si>
  <si>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</si>
  <si>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</si>
  <si>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</si>
  <si>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</si>
  <si>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</si>
  <si>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</si>
  <si>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</si>
  <si>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</si>
  <si>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</si>
  <si>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</si>
  <si>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</si>
  <si>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</si>
  <si>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</si>
  <si>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</si>
  <si>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</si>
  <si>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</si>
  <si>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</si>
  <si>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</si>
  <si>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</si>
  <si>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</si>
  <si>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</si>
  <si>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</si>
  <si>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</si>
  <si>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</si>
  <si>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</si>
  <si>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</si>
  <si>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</si>
  <si>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</si>
  <si>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</si>
  <si>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</si>
  <si>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</si>
  <si>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</si>
  <si>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</si>
  <si>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</si>
  <si>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</si>
  <si>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</si>
  <si>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</si>
  <si>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</si>
  <si>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</si>
  <si>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</si>
  <si>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</si>
  <si>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</si>
  <si>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</si>
  <si>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</si>
  <si>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</si>
  <si>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</si>
  <si>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</si>
  <si>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</si>
  <si>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</si>
  <si>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</si>
  <si>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</si>
  <si>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</si>
  <si>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</si>
  <si>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</si>
  <si>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</si>
  <si>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</si>
  <si>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</si>
  <si>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</si>
  <si>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</si>
  <si>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</si>
  <si>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</si>
  <si>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</si>
  <si>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</si>
  <si>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</si>
  <si>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</si>
  <si>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</si>
  <si>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</si>
  <si>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</si>
  <si>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</si>
  <si>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</si>
  <si>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</si>
  <si>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</si>
  <si>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</si>
  <si>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</si>
  <si>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</si>
  <si>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</si>
  <si>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</si>
  <si>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</si>
  <si>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</si>
  <si>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</si>
  <si>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</si>
  <si>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</si>
  <si>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</si>
  <si>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</si>
  <si>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</si>
  <si>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</si>
  <si>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</si>
  <si>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</si>
  <si>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</si>
  <si>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</si>
  <si>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</si>
  <si>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</si>
  <si>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</si>
  <si>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</si>
  <si>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</si>
  <si>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工会经费</t>
  </si>
  <si>
    <t>福利费</t>
  </si>
  <si>
    <t>政府性基金预算支出情况表</t>
  </si>
  <si>
    <t>2026年本单位无政府性基金预算支出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</si>
  <si>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</si>
  <si>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</si>
  <si>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</si>
  <si>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</si>
  <si>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</si>
  <si>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</si>
  <si>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</si>
  <si>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2024年本单位无国有资本经营预算支出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</si>
</sst>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3" borderId="4" xfId="0" applyNumberFormat="1" applyFont="1" applyFill="1" applyBorder="1" applyAlignment="1" applyProtection="1">
      <alignment horizontal="left" vertical="center"/>
    </xf>
    <xf numFmtId="0" fontId="7" fillId="4" borderId="4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4" fontId="3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176" fontId="12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B1" sqref="B1"/>
    </sheetView>
  </sheetViews>
  <sheetFormatPr defaultColWidth="10" defaultRowHeight="14.4"/>
  <cols>
    <col min="1" max="1" width="2.5462962962963" customWidth="1"/>
    <col min="2" max="2" width="14.1203703703704" customWidth="1"/>
    <col min="3" max="4" width="9.76851851851852" customWidth="1"/>
    <col min="5" max="5" width="14.9259259259259" customWidth="1"/>
    <col min="6" max="6" width="12.8888888888889" customWidth="1"/>
    <col min="7" max="7" width="11.5092592592593" customWidth="1"/>
    <col min="8" max="8" width="9.76851851851852" customWidth="1"/>
    <col min="9" max="9" width="17.7777777777778" customWidth="1"/>
    <col min="10" max="11" width="9.76851851851852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0"/>
      <c r="B3" s="59" t="s">
        <v>0</v>
      </c>
      <c r="C3" s="60" t="s">
        <v>1</v>
      </c>
      <c r="D3" s="60"/>
      <c r="E3" s="60"/>
      <c r="F3" s="40"/>
      <c r="G3" s="40"/>
      <c r="H3" s="40"/>
      <c r="I3" s="40"/>
      <c r="J3" s="40"/>
      <c r="K3" s="40"/>
    </row>
    <row r="4" ht="26.05" customHeight="1" spans="1:11">
      <c r="A4" s="40"/>
      <c r="B4" s="59" t="s">
        <v>2</v>
      </c>
      <c r="C4" s="59" t="s">
        <v>3</v>
      </c>
      <c r="D4" s="59"/>
      <c r="E4" s="59"/>
      <c r="F4" s="40"/>
      <c r="G4" s="40"/>
      <c r="H4" s="40"/>
      <c r="I4" s="40"/>
      <c r="J4" s="40"/>
      <c r="K4" s="4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1" t="s">
        <v>4</v>
      </c>
      <c r="C6" s="61"/>
      <c r="D6" s="61"/>
      <c r="E6" s="61"/>
      <c r="F6" s="61"/>
      <c r="G6" s="61"/>
      <c r="H6" s="61"/>
      <c r="I6" s="61"/>
      <c r="J6" s="61"/>
      <c r="K6" s="61"/>
    </row>
    <row r="7" ht="26.05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ht="26.05" customHeight="1" spans="1:1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ht="26.05" customHeight="1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ht="26.05" customHeight="1" spans="1:11">
      <c r="A10" s="40"/>
      <c r="B10" s="59" t="s">
        <v>5</v>
      </c>
      <c r="C10" s="59"/>
      <c r="D10" s="59"/>
      <c r="E10" s="59"/>
      <c r="F10" s="62" t="s">
        <v>6</v>
      </c>
      <c r="G10" s="63">
        <v>46063</v>
      </c>
      <c r="H10" s="59"/>
      <c r="I10" s="59"/>
      <c r="J10" s="59"/>
      <c r="K10" s="40"/>
    </row>
    <row r="11" ht="26.05" customHeight="1" spans="1:11">
      <c r="A11" s="40"/>
      <c r="B11" s="59"/>
      <c r="C11" s="59"/>
      <c r="D11" s="59"/>
      <c r="E11" s="59"/>
      <c r="F11" s="59"/>
      <c r="G11" s="59"/>
      <c r="H11" s="59"/>
      <c r="I11" s="59"/>
      <c r="J11" s="59"/>
      <c r="K11" s="40"/>
    </row>
    <row r="12" ht="26.05" customHeight="1" spans="1:11">
      <c r="A12" s="40"/>
      <c r="B12" s="64" t="s">
        <v>7</v>
      </c>
      <c r="C12" s="65" t="s">
        <v>8</v>
      </c>
      <c r="D12" s="59"/>
      <c r="E12" s="64" t="s">
        <v>9</v>
      </c>
      <c r="F12" s="59" t="s">
        <v>10</v>
      </c>
      <c r="G12" s="59"/>
      <c r="H12" s="64" t="s">
        <v>11</v>
      </c>
      <c r="I12" s="59" t="s">
        <v>12</v>
      </c>
      <c r="J12" s="59"/>
      <c r="K12" s="40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4" sqref="A4:H9"/>
    </sheetView>
  </sheetViews>
  <sheetFormatPr defaultColWidth="10" defaultRowHeight="14.4" outlineLevelCol="7"/>
  <cols>
    <col min="1" max="1" width="50.8055555555556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255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159</v>
      </c>
      <c r="B4" s="10" t="s">
        <v>256</v>
      </c>
      <c r="C4" s="10"/>
      <c r="D4" s="10"/>
      <c r="E4" s="10"/>
      <c r="F4" s="10"/>
      <c r="G4" s="10" t="s">
        <v>257</v>
      </c>
      <c r="H4" s="5" t="s">
        <v>258</v>
      </c>
    </row>
    <row r="5" ht="26.05" customHeight="1" spans="1:8">
      <c r="A5" s="4"/>
      <c r="B5" s="10" t="s">
        <v>101</v>
      </c>
      <c r="C5" s="10" t="s">
        <v>259</v>
      </c>
      <c r="D5" s="10" t="s">
        <v>260</v>
      </c>
      <c r="E5" s="10" t="s">
        <v>261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262</v>
      </c>
      <c r="F6" s="10" t="s">
        <v>263</v>
      </c>
      <c r="G6" s="10"/>
      <c r="H6" s="5"/>
    </row>
    <row r="7" ht="26.05" customHeight="1" spans="1:8">
      <c r="A7" s="6" t="s">
        <v>101</v>
      </c>
      <c r="B7" s="18"/>
      <c r="C7" s="18"/>
      <c r="D7" s="18"/>
      <c r="E7" s="18"/>
      <c r="F7" s="18"/>
      <c r="G7" s="18"/>
      <c r="H7" s="19"/>
    </row>
    <row r="8" ht="26.05" customHeight="1" spans="1:8">
      <c r="A8" s="6" t="s">
        <v>3</v>
      </c>
      <c r="B8" s="18"/>
      <c r="C8" s="18"/>
      <c r="D8" s="18"/>
      <c r="E8" s="18"/>
      <c r="F8" s="18"/>
      <c r="G8" s="18"/>
      <c r="H8" s="19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I10" sqref="I10"/>
    </sheetView>
  </sheetViews>
  <sheetFormatPr defaultColWidth="10" defaultRowHeight="14.4" outlineLevelCol="5"/>
  <cols>
    <col min="1" max="1" width="9.76851851851852" customWidth="1"/>
    <col min="2" max="2" width="23.6203703703704" customWidth="1"/>
    <col min="3" max="3" width="21.712962962963" customWidth="1"/>
    <col min="4" max="4" width="21.2777777777778" customWidth="1"/>
    <col min="5" max="5" width="17.9074074074074" customWidth="1"/>
    <col min="6" max="6" width="9.76851851851852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264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265</v>
      </c>
      <c r="B4" s="10" t="s">
        <v>40</v>
      </c>
      <c r="C4" s="10" t="s">
        <v>101</v>
      </c>
      <c r="D4" s="10" t="s">
        <v>98</v>
      </c>
      <c r="E4" s="5" t="s">
        <v>99</v>
      </c>
      <c r="F4" s="1"/>
    </row>
    <row r="5" ht="26.05" customHeight="1" spans="1:6">
      <c r="A5" s="4" t="s">
        <v>186</v>
      </c>
      <c r="B5" s="10" t="s">
        <v>186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101</v>
      </c>
      <c r="C6" s="15">
        <f>C7+C8</f>
        <v>16.75</v>
      </c>
      <c r="D6" s="15">
        <f>D7+D8</f>
        <v>16.75</v>
      </c>
      <c r="E6" s="7"/>
      <c r="F6" s="1"/>
    </row>
    <row r="7" ht="26.05" customHeight="1" spans="1:6">
      <c r="A7" s="4">
        <v>2</v>
      </c>
      <c r="B7" s="16" t="s">
        <v>266</v>
      </c>
      <c r="C7" s="17">
        <f>D7+E7</f>
        <v>5.43</v>
      </c>
      <c r="D7" s="17">
        <v>5.43</v>
      </c>
      <c r="E7" s="9"/>
      <c r="F7" s="1"/>
    </row>
    <row r="8" ht="26.05" customHeight="1" spans="1:6">
      <c r="A8" s="4">
        <v>3</v>
      </c>
      <c r="B8" s="16" t="s">
        <v>267</v>
      </c>
      <c r="C8" s="17">
        <f>D8+E8</f>
        <v>11.32</v>
      </c>
      <c r="D8" s="17">
        <v>11.32</v>
      </c>
      <c r="E8" s="9"/>
      <c r="F8" s="1"/>
    </row>
    <row r="9" ht="26.05" customHeight="1" spans="1:6">
      <c r="A9" s="4"/>
      <c r="B9" s="16"/>
      <c r="C9" s="17"/>
      <c r="D9" s="17"/>
      <c r="E9" s="9"/>
      <c r="F9" s="1"/>
    </row>
    <row r="10" ht="16.35" customHeight="1"/>
    <row r="11" ht="16.35" customHeight="1" spans="1:6">
      <c r="A11" s="1" t="s">
        <v>87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D16" sqref="D16"/>
    </sheetView>
  </sheetViews>
  <sheetFormatPr defaultColWidth="10" defaultRowHeight="14.4" outlineLevelRow="6" outlineLevelCol="1"/>
  <cols>
    <col min="1" max="1" width="72.1944444444444" customWidth="1"/>
    <col min="2" max="2" width="23.8796296296296" customWidth="1"/>
  </cols>
  <sheetData>
    <row r="1" ht="16.35" customHeight="1" spans="1:2">
      <c r="A1" s="1"/>
      <c r="B1" s="1"/>
    </row>
    <row r="2" ht="26.05" customHeight="1" spans="1:2">
      <c r="A2" s="2" t="s">
        <v>268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 spans="1:2">
      <c r="A6" t="s">
        <v>269</v>
      </c>
    </row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5" sqref="B15"/>
    </sheetView>
  </sheetViews>
  <sheetFormatPr defaultColWidth="10" defaultRowHeight="14.4" outlineLevelRow="7" outlineLevelCol="4"/>
  <cols>
    <col min="1" max="1" width="19.3240740740741" customWidth="1"/>
    <col min="2" max="2" width="18.2407407407407" customWidth="1"/>
    <col min="3" max="3" width="20.1944444444444" customWidth="1"/>
    <col min="4" max="4" width="24.212962962963" customWidth="1"/>
    <col min="5" max="5" width="29.3148148148148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270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159</v>
      </c>
      <c r="B4" s="10" t="s">
        <v>101</v>
      </c>
      <c r="C4" s="10" t="s">
        <v>271</v>
      </c>
      <c r="D4" s="10" t="s">
        <v>272</v>
      </c>
      <c r="E4" s="5" t="s">
        <v>273</v>
      </c>
    </row>
    <row r="5" ht="26.05" customHeight="1" spans="1:5">
      <c r="A5" s="4" t="s">
        <v>186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 t="s">
        <v>3</v>
      </c>
      <c r="B6" s="11"/>
      <c r="C6" s="11"/>
      <c r="D6" s="11"/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2" sqref="A12"/>
    </sheetView>
  </sheetViews>
  <sheetFormatPr defaultColWidth="10" defaultRowHeight="14.4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274</v>
      </c>
      <c r="B2" s="2"/>
    </row>
    <row r="3" ht="26.05" customHeight="1" spans="1:2">
      <c r="A3" s="3" t="s">
        <v>275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186</v>
      </c>
      <c r="B5" s="5">
        <v>1</v>
      </c>
    </row>
    <row r="6" ht="26.05" customHeight="1" spans="1:2">
      <c r="A6" s="6" t="s">
        <v>276</v>
      </c>
      <c r="B6" s="7">
        <v>0</v>
      </c>
    </row>
    <row r="7" ht="26.05" customHeight="1" spans="1:2">
      <c r="A7" s="6" t="s">
        <v>3</v>
      </c>
      <c r="B7" s="7">
        <v>0</v>
      </c>
    </row>
    <row r="8" ht="26.05" customHeight="1" spans="1:2">
      <c r="A8" s="8"/>
      <c r="B8" s="9">
        <v>0</v>
      </c>
    </row>
    <row r="9" ht="16.35" customHeight="1" spans="1:2">
      <c r="A9" t="s">
        <v>277</v>
      </c>
    </row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53"/>
      <c r="B3" s="54" t="s">
        <v>15</v>
      </c>
      <c r="C3" s="55" t="s">
        <v>16</v>
      </c>
    </row>
    <row r="4" ht="32.55" customHeight="1" spans="1:3">
      <c r="A4" s="56"/>
      <c r="B4" s="57" t="s">
        <v>17</v>
      </c>
      <c r="C4" s="58" t="s">
        <v>18</v>
      </c>
    </row>
    <row r="5" ht="32.55" customHeight="1" spans="1:3">
      <c r="A5" s="56"/>
      <c r="B5" s="57" t="s">
        <v>19</v>
      </c>
      <c r="C5" s="58" t="s">
        <v>20</v>
      </c>
    </row>
    <row r="6" ht="32.55" customHeight="1" spans="1:3">
      <c r="A6" s="56"/>
      <c r="B6" s="57" t="s">
        <v>21</v>
      </c>
      <c r="C6" s="58" t="s">
        <v>22</v>
      </c>
    </row>
    <row r="7" ht="32.55" customHeight="1" spans="1:3">
      <c r="A7" s="56"/>
      <c r="B7" s="57" t="s">
        <v>23</v>
      </c>
      <c r="C7" s="58"/>
    </row>
    <row r="8" ht="32.55" customHeight="1" spans="1:3">
      <c r="A8" s="56"/>
      <c r="B8" s="57" t="s">
        <v>24</v>
      </c>
      <c r="C8" s="58" t="s">
        <v>25</v>
      </c>
    </row>
    <row r="9" ht="32.55" customHeight="1" spans="1:3">
      <c r="A9" s="56"/>
      <c r="B9" s="57" t="s">
        <v>26</v>
      </c>
      <c r="C9" s="58" t="s">
        <v>27</v>
      </c>
    </row>
    <row r="10" ht="32.55" customHeight="1" spans="1:3">
      <c r="A10" s="56"/>
      <c r="B10" s="57" t="s">
        <v>28</v>
      </c>
      <c r="C10" s="58" t="s">
        <v>29</v>
      </c>
    </row>
    <row r="11" ht="32.55" customHeight="1" spans="1:3">
      <c r="A11" s="56"/>
      <c r="B11" s="57" t="s">
        <v>30</v>
      </c>
      <c r="C11" s="58" t="s">
        <v>31</v>
      </c>
    </row>
    <row r="12" ht="32.55" customHeight="1" spans="1:3">
      <c r="A12" s="56"/>
      <c r="B12" s="57" t="s">
        <v>32</v>
      </c>
      <c r="C12" s="58"/>
    </row>
    <row r="13" ht="32.55" customHeight="1" spans="1:3">
      <c r="A13" s="1"/>
      <c r="B13" s="57" t="s">
        <v>33</v>
      </c>
      <c r="C13" s="58"/>
    </row>
    <row r="14" ht="32.55" customHeight="1" spans="1:3">
      <c r="A14" s="1"/>
      <c r="B14" s="57" t="s">
        <v>34</v>
      </c>
      <c r="C14" s="58" t="s">
        <v>18</v>
      </c>
    </row>
    <row r="15" ht="32.55" customHeight="1" spans="1:3">
      <c r="B15" s="57" t="s">
        <v>35</v>
      </c>
      <c r="C15" s="5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6" workbookViewId="0">
      <selection activeCell="D25" sqref="D25"/>
    </sheetView>
  </sheetViews>
  <sheetFormatPr defaultColWidth="10" defaultRowHeight="14.4" outlineLevelCol="3"/>
  <cols>
    <col min="1" max="1" width="41.9351851851852" customWidth="1"/>
    <col min="2" max="2" width="16.6944444444444" customWidth="1"/>
    <col min="3" max="3" width="36.6388888888889" customWidth="1"/>
    <col min="4" max="4" width="14.5555555555556" customWidth="1"/>
    <col min="5" max="6" width="9.76851851851852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51"/>
      <c r="B3" s="51"/>
      <c r="C3" s="51"/>
      <c r="D3" s="52" t="s">
        <v>37</v>
      </c>
    </row>
    <row r="4" ht="26.05" customHeight="1" spans="1:4">
      <c r="A4" s="13" t="s">
        <v>38</v>
      </c>
      <c r="B4" s="13"/>
      <c r="C4" s="20" t="s">
        <v>39</v>
      </c>
      <c r="D4" s="20"/>
    </row>
    <row r="5" ht="26.05" customHeight="1" spans="1:4">
      <c r="A5" s="13" t="s">
        <v>40</v>
      </c>
      <c r="B5" s="21" t="s">
        <v>41</v>
      </c>
      <c r="C5" s="21" t="s">
        <v>40</v>
      </c>
      <c r="D5" s="20" t="s">
        <v>41</v>
      </c>
    </row>
    <row r="6" ht="26.05" customHeight="1" spans="1:4">
      <c r="A6" s="8" t="s">
        <v>42</v>
      </c>
      <c r="B6" s="42">
        <v>750.98</v>
      </c>
      <c r="C6" s="16" t="s">
        <v>43</v>
      </c>
      <c r="D6" s="43"/>
    </row>
    <row r="7" ht="26.05" customHeight="1" spans="1:4">
      <c r="A7" s="8" t="s">
        <v>44</v>
      </c>
      <c r="B7" s="42"/>
      <c r="C7" s="16" t="s">
        <v>45</v>
      </c>
      <c r="D7" s="43"/>
    </row>
    <row r="8" ht="26.05" customHeight="1" spans="1:4">
      <c r="A8" s="8" t="s">
        <v>46</v>
      </c>
      <c r="B8" s="42"/>
      <c r="C8" s="16" t="s">
        <v>47</v>
      </c>
      <c r="D8" s="43"/>
    </row>
    <row r="9" ht="26.05" customHeight="1" spans="1:4">
      <c r="A9" s="8" t="s">
        <v>48</v>
      </c>
      <c r="B9" s="42"/>
      <c r="C9" s="16" t="s">
        <v>49</v>
      </c>
      <c r="D9" s="43"/>
    </row>
    <row r="10" ht="26.05" customHeight="1" spans="1:4">
      <c r="A10" s="8" t="s">
        <v>50</v>
      </c>
      <c r="B10" s="42"/>
      <c r="C10" s="16" t="s">
        <v>51</v>
      </c>
      <c r="D10" s="43">
        <v>547.42</v>
      </c>
    </row>
    <row r="11" ht="26.05" customHeight="1" spans="1:4">
      <c r="A11" s="8" t="s">
        <v>52</v>
      </c>
      <c r="B11" s="42"/>
      <c r="C11" s="16" t="s">
        <v>53</v>
      </c>
      <c r="D11" s="43"/>
    </row>
    <row r="12" ht="26.05" customHeight="1" spans="1:4">
      <c r="A12" s="8" t="s">
        <v>54</v>
      </c>
      <c r="B12" s="42"/>
      <c r="C12" s="16" t="s">
        <v>55</v>
      </c>
      <c r="D12" s="43"/>
    </row>
    <row r="13" ht="26.05" customHeight="1" spans="1:4">
      <c r="A13" s="8" t="s">
        <v>56</v>
      </c>
      <c r="B13" s="42"/>
      <c r="C13" s="16" t="s">
        <v>57</v>
      </c>
      <c r="D13" s="43">
        <v>113.61</v>
      </c>
    </row>
    <row r="14" ht="26.05" customHeight="1" spans="1:4">
      <c r="A14" s="8" t="s">
        <v>58</v>
      </c>
      <c r="B14" s="42"/>
      <c r="C14" s="16" t="s">
        <v>59</v>
      </c>
      <c r="D14" s="43"/>
    </row>
    <row r="15" ht="26.05" customHeight="1" spans="1:4">
      <c r="A15" s="8"/>
      <c r="B15" s="42"/>
      <c r="C15" s="16" t="s">
        <v>60</v>
      </c>
      <c r="D15" s="43">
        <v>35.63</v>
      </c>
    </row>
    <row r="16" ht="26.05" customHeight="1" spans="1:4">
      <c r="A16" s="8"/>
      <c r="B16" s="42"/>
      <c r="C16" s="16" t="s">
        <v>61</v>
      </c>
      <c r="D16" s="43"/>
    </row>
    <row r="17" ht="26.05" customHeight="1" spans="1:4">
      <c r="A17" s="8"/>
      <c r="B17" s="42"/>
      <c r="C17" s="16" t="s">
        <v>62</v>
      </c>
      <c r="D17" s="43"/>
    </row>
    <row r="18" ht="26.05" customHeight="1" spans="1:4">
      <c r="A18" s="8"/>
      <c r="B18" s="42"/>
      <c r="C18" s="16" t="s">
        <v>63</v>
      </c>
      <c r="D18" s="43"/>
    </row>
    <row r="19" ht="26.05" customHeight="1" spans="1:4">
      <c r="A19" s="8"/>
      <c r="B19" s="42"/>
      <c r="C19" s="16" t="s">
        <v>64</v>
      </c>
      <c r="D19" s="43"/>
    </row>
    <row r="20" ht="26.05" customHeight="1" spans="1:4">
      <c r="A20" s="8"/>
      <c r="B20" s="42"/>
      <c r="C20" s="16" t="s">
        <v>65</v>
      </c>
      <c r="D20" s="43"/>
    </row>
    <row r="21" ht="26.05" customHeight="1" spans="1:4">
      <c r="A21" s="8"/>
      <c r="B21" s="42"/>
      <c r="C21" s="16" t="s">
        <v>66</v>
      </c>
      <c r="D21" s="43"/>
    </row>
    <row r="22" ht="26.05" customHeight="1" spans="1:4">
      <c r="A22" s="8"/>
      <c r="B22" s="42"/>
      <c r="C22" s="16" t="s">
        <v>67</v>
      </c>
      <c r="D22" s="43"/>
    </row>
    <row r="23" ht="26.05" customHeight="1" spans="1:4">
      <c r="A23" s="8"/>
      <c r="B23" s="42"/>
      <c r="C23" s="16" t="s">
        <v>68</v>
      </c>
      <c r="D23" s="43"/>
    </row>
    <row r="24" ht="26.05" customHeight="1" spans="1:4">
      <c r="A24" s="8"/>
      <c r="B24" s="42"/>
      <c r="C24" s="16" t="s">
        <v>69</v>
      </c>
      <c r="D24" s="43"/>
    </row>
    <row r="25" ht="26.05" customHeight="1" spans="1:4">
      <c r="A25" s="8"/>
      <c r="B25" s="42"/>
      <c r="C25" s="16" t="s">
        <v>70</v>
      </c>
      <c r="D25" s="43">
        <v>54.32</v>
      </c>
    </row>
    <row r="26" ht="26.05" customHeight="1" spans="1:4">
      <c r="A26" s="8"/>
      <c r="B26" s="42"/>
      <c r="C26" s="16" t="s">
        <v>71</v>
      </c>
      <c r="D26" s="43"/>
    </row>
    <row r="27" ht="26.05" customHeight="1" spans="1:4">
      <c r="A27" s="8"/>
      <c r="B27" s="42"/>
      <c r="C27" s="16" t="s">
        <v>72</v>
      </c>
      <c r="D27" s="43"/>
    </row>
    <row r="28" ht="26.05" customHeight="1" spans="1:4">
      <c r="A28" s="8"/>
      <c r="B28" s="42"/>
      <c r="C28" s="16" t="s">
        <v>73</v>
      </c>
      <c r="D28" s="43"/>
    </row>
    <row r="29" ht="26.05" customHeight="1" spans="1:4">
      <c r="A29" s="8"/>
      <c r="B29" s="42"/>
      <c r="C29" s="16" t="s">
        <v>74</v>
      </c>
      <c r="D29" s="43"/>
    </row>
    <row r="30" ht="26.05" customHeight="1" spans="1:4">
      <c r="A30" s="8"/>
      <c r="B30" s="42"/>
      <c r="C30" s="16" t="s">
        <v>75</v>
      </c>
      <c r="D30" s="43"/>
    </row>
    <row r="31" ht="26.05" customHeight="1" spans="1:4">
      <c r="A31" s="8"/>
      <c r="B31" s="42"/>
      <c r="C31" s="16" t="s">
        <v>76</v>
      </c>
      <c r="D31" s="43"/>
    </row>
    <row r="32" ht="26.05" customHeight="1" spans="1:4">
      <c r="A32" s="8"/>
      <c r="B32" s="42"/>
      <c r="C32" s="16" t="s">
        <v>77</v>
      </c>
      <c r="D32" s="43"/>
    </row>
    <row r="33" ht="26.05" customHeight="1" spans="1:4">
      <c r="A33" s="8"/>
      <c r="B33" s="42"/>
      <c r="C33" s="16" t="s">
        <v>78</v>
      </c>
      <c r="D33" s="43"/>
    </row>
    <row r="34" ht="26.05" customHeight="1" spans="1:4">
      <c r="A34" s="8"/>
      <c r="B34" s="42"/>
      <c r="C34" s="16" t="s">
        <v>79</v>
      </c>
      <c r="D34" s="43"/>
    </row>
    <row r="35" ht="26.05" customHeight="1" spans="1:4">
      <c r="A35" s="8"/>
      <c r="B35" s="42"/>
      <c r="C35" s="16" t="s">
        <v>80</v>
      </c>
      <c r="D35" s="43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81</v>
      </c>
      <c r="B39" s="15">
        <f>SUM(B6:B14)</f>
        <v>750.98</v>
      </c>
      <c r="C39" s="14" t="s">
        <v>82</v>
      </c>
      <c r="D39" s="15">
        <f>SUM(D6:D35)</f>
        <v>750.98</v>
      </c>
    </row>
    <row r="40" ht="26.05" customHeight="1" spans="1:4">
      <c r="A40" s="6" t="s">
        <v>83</v>
      </c>
      <c r="B40" s="15"/>
      <c r="C40" s="14" t="s">
        <v>84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85</v>
      </c>
      <c r="B42" s="15">
        <f>B6+B40</f>
        <v>750.98</v>
      </c>
      <c r="C42" s="14" t="s">
        <v>86</v>
      </c>
      <c r="D42" s="7">
        <f>D39+D40</f>
        <v>750.98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11" sqref="D11"/>
    </sheetView>
  </sheetViews>
  <sheetFormatPr defaultColWidth="10" defaultRowHeight="14.4" outlineLevelCol="1"/>
  <cols>
    <col min="1" max="1" width="53.462962962963" customWidth="1"/>
    <col min="2" max="2" width="32.0277777777778" customWidth="1"/>
    <col min="3" max="4" width="9.76851851851852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0"/>
      <c r="B3" s="3" t="s">
        <v>37</v>
      </c>
    </row>
    <row r="4" ht="26.05" customHeight="1" spans="1:2">
      <c r="A4" s="13" t="s">
        <v>40</v>
      </c>
      <c r="B4" s="20" t="s">
        <v>41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89</v>
      </c>
      <c r="B7" s="9">
        <v>750.98</v>
      </c>
    </row>
    <row r="8" ht="26.05" customHeight="1" spans="1:2">
      <c r="A8" s="8" t="s">
        <v>90</v>
      </c>
      <c r="B8" s="9"/>
    </row>
    <row r="9" ht="26.05" customHeight="1" spans="1:2">
      <c r="A9" s="41" t="s">
        <v>91</v>
      </c>
      <c r="B9" s="12"/>
    </row>
    <row r="10" ht="26.05" customHeight="1" spans="1:2">
      <c r="A10" s="41" t="s">
        <v>92</v>
      </c>
      <c r="B10" s="12"/>
    </row>
    <row r="11" ht="26.05" customHeight="1" spans="1:2">
      <c r="A11" s="41" t="s">
        <v>93</v>
      </c>
      <c r="B11" s="12"/>
    </row>
    <row r="12" ht="26.05" customHeight="1" spans="1:2">
      <c r="A12" s="41" t="s">
        <v>94</v>
      </c>
      <c r="B12" s="12">
        <f>B7+B8</f>
        <v>750.98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C5" sqref="C5"/>
    </sheetView>
  </sheetViews>
  <sheetFormatPr defaultColWidth="10" defaultRowHeight="14.4" outlineLevelCol="4"/>
  <cols>
    <col min="1" max="1" width="41.25" customWidth="1"/>
    <col min="2" max="2" width="15.0648148148148" customWidth="1"/>
    <col min="3" max="3" width="13.7037037037037" customWidth="1"/>
    <col min="4" max="4" width="13.2962962962963" customWidth="1"/>
    <col min="5" max="5" width="12.6296296296296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40"/>
      <c r="B3" s="40"/>
      <c r="C3" s="40"/>
      <c r="D3" s="40"/>
      <c r="E3" s="1" t="s">
        <v>37</v>
      </c>
    </row>
    <row r="4" ht="26.05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05" customHeight="1" spans="1:5">
      <c r="A5" s="6" t="s">
        <v>101</v>
      </c>
      <c r="B5" s="18">
        <f>B6+B9+B18+B23</f>
        <v>750.98</v>
      </c>
      <c r="C5" s="18">
        <f>C6+C9+C18+C23</f>
        <v>750.98</v>
      </c>
      <c r="D5" s="18"/>
      <c r="E5" s="19"/>
    </row>
    <row r="6" ht="26.05" customHeight="1" spans="1:5">
      <c r="A6" s="45" t="s">
        <v>102</v>
      </c>
      <c r="B6" s="18">
        <v>547.42</v>
      </c>
      <c r="C6" s="18">
        <v>547.42</v>
      </c>
      <c r="D6" s="18"/>
      <c r="E6" s="19"/>
    </row>
    <row r="7" ht="26.05" customHeight="1" spans="1:5">
      <c r="A7" s="46" t="s">
        <v>103</v>
      </c>
      <c r="B7" s="18">
        <v>547.42</v>
      </c>
      <c r="C7" s="18">
        <v>547.42</v>
      </c>
      <c r="D7" s="18"/>
      <c r="E7" s="19"/>
    </row>
    <row r="8" ht="26.05" customHeight="1" spans="1:5">
      <c r="A8" s="47" t="s">
        <v>104</v>
      </c>
      <c r="B8" s="11">
        <v>547.42</v>
      </c>
      <c r="C8" s="11">
        <v>547.42</v>
      </c>
      <c r="D8" s="11"/>
      <c r="E8" s="19"/>
    </row>
    <row r="9" ht="26.05" customHeight="1" spans="1:5">
      <c r="A9" s="48" t="s">
        <v>105</v>
      </c>
      <c r="B9" s="18">
        <f>C9+D9+E9</f>
        <v>113.61</v>
      </c>
      <c r="C9" s="18">
        <f>C10+C16</f>
        <v>113.61</v>
      </c>
      <c r="D9" s="18"/>
      <c r="E9" s="19"/>
    </row>
    <row r="10" ht="26.05" customHeight="1" spans="1:5">
      <c r="A10" s="48" t="s">
        <v>106</v>
      </c>
      <c r="B10" s="18">
        <v>108.63</v>
      </c>
      <c r="C10" s="49">
        <v>108.63</v>
      </c>
      <c r="D10" s="18"/>
      <c r="E10" s="19"/>
    </row>
    <row r="11" ht="26.05" customHeight="1" spans="1:5">
      <c r="A11" s="47" t="s">
        <v>107</v>
      </c>
      <c r="B11" s="18"/>
      <c r="C11" s="49"/>
      <c r="D11" s="18"/>
      <c r="E11" s="19"/>
    </row>
    <row r="12" ht="26.05" customHeight="1" spans="1:5">
      <c r="A12" s="47" t="s">
        <v>108</v>
      </c>
      <c r="B12" s="18"/>
      <c r="C12" s="49"/>
      <c r="D12" s="18"/>
      <c r="E12" s="19"/>
    </row>
    <row r="13" ht="26.05" customHeight="1" spans="1:5">
      <c r="A13" s="47" t="s">
        <v>109</v>
      </c>
      <c r="B13" s="11">
        <v>108.63</v>
      </c>
      <c r="C13" s="50">
        <v>108.63</v>
      </c>
      <c r="D13" s="18"/>
      <c r="E13" s="19"/>
    </row>
    <row r="14" ht="26.05" customHeight="1" spans="1:5">
      <c r="A14" s="48" t="s">
        <v>110</v>
      </c>
      <c r="B14" s="18"/>
      <c r="C14" s="49"/>
      <c r="D14" s="18"/>
      <c r="E14" s="19"/>
    </row>
    <row r="15" ht="26.05" customHeight="1" spans="1:5">
      <c r="A15" s="47" t="s">
        <v>111</v>
      </c>
      <c r="B15" s="18"/>
      <c r="C15" s="49"/>
      <c r="D15" s="18"/>
      <c r="E15" s="19"/>
    </row>
    <row r="16" ht="26.05" customHeight="1" spans="1:5">
      <c r="A16" s="48" t="s">
        <v>112</v>
      </c>
      <c r="B16" s="18">
        <v>4.98</v>
      </c>
      <c r="C16" s="49">
        <v>4.98</v>
      </c>
      <c r="D16" s="18"/>
      <c r="E16" s="19"/>
    </row>
    <row r="17" ht="26.05" customHeight="1" spans="1:5">
      <c r="A17" s="47" t="s">
        <v>113</v>
      </c>
      <c r="B17" s="11">
        <f>C17+D17+E17</f>
        <v>4.98</v>
      </c>
      <c r="C17" s="50">
        <v>4.98</v>
      </c>
      <c r="D17" s="11"/>
      <c r="E17" s="12"/>
    </row>
    <row r="18" ht="26.05" customHeight="1" spans="1:5">
      <c r="A18" s="48" t="s">
        <v>114</v>
      </c>
      <c r="B18" s="18">
        <f>C18+D18+E18</f>
        <v>35.63</v>
      </c>
      <c r="C18" s="49">
        <v>35.63</v>
      </c>
      <c r="D18" s="11"/>
      <c r="E18" s="12"/>
    </row>
    <row r="19" ht="26.05" customHeight="1" spans="1:5">
      <c r="A19" s="48" t="s">
        <v>115</v>
      </c>
      <c r="B19" s="18">
        <f>C19+D19+E19</f>
        <v>35.63</v>
      </c>
      <c r="C19" s="18">
        <v>35.63</v>
      </c>
      <c r="D19" s="11"/>
      <c r="E19" s="12"/>
    </row>
    <row r="20" ht="26.05" customHeight="1" spans="1:5">
      <c r="A20" s="47" t="s">
        <v>116</v>
      </c>
      <c r="B20" s="18"/>
      <c r="C20" s="11"/>
      <c r="D20" s="11"/>
      <c r="E20" s="12"/>
    </row>
    <row r="21" ht="26.05" customHeight="1" spans="1:5">
      <c r="A21" s="47" t="s">
        <v>117</v>
      </c>
      <c r="B21" s="11">
        <f>C21+D21+E21</f>
        <v>35.63</v>
      </c>
      <c r="C21" s="11">
        <v>35.63</v>
      </c>
      <c r="D21" s="11"/>
      <c r="E21" s="12"/>
    </row>
    <row r="22" ht="26.05" customHeight="1" spans="1:5">
      <c r="A22" s="47" t="s">
        <v>118</v>
      </c>
      <c r="B22" s="18"/>
      <c r="C22" s="11"/>
      <c r="D22" s="11"/>
      <c r="E22" s="12"/>
    </row>
    <row r="23" ht="26.05" customHeight="1" spans="1:5">
      <c r="A23" s="48" t="s">
        <v>119</v>
      </c>
      <c r="B23" s="18">
        <f>C23+D23+E23</f>
        <v>54.32</v>
      </c>
      <c r="C23" s="49">
        <v>54.32</v>
      </c>
      <c r="D23" s="11"/>
      <c r="E23" s="12"/>
    </row>
    <row r="24" ht="26.05" customHeight="1" spans="1:5">
      <c r="A24" s="48" t="s">
        <v>120</v>
      </c>
      <c r="B24" s="18">
        <f>C24+D24+E24</f>
        <v>54.32</v>
      </c>
      <c r="C24" s="11">
        <v>54.32</v>
      </c>
      <c r="D24" s="11"/>
      <c r="E24" s="12"/>
    </row>
    <row r="25" ht="26.05" customHeight="1" spans="1:5">
      <c r="A25" s="47" t="s">
        <v>121</v>
      </c>
      <c r="B25" s="11">
        <f>C25+D25+E25</f>
        <v>54.32</v>
      </c>
      <c r="C25" s="11">
        <v>54.32</v>
      </c>
      <c r="D25" s="11"/>
      <c r="E25" s="12"/>
    </row>
    <row r="26" ht="19.55" customHeight="1"/>
    <row r="27" ht="19.55" customHeight="1" spans="1:5">
      <c r="A27" s="1" t="s">
        <v>87</v>
      </c>
      <c r="B27" s="1"/>
      <c r="C27" s="1"/>
      <c r="D27" s="1"/>
      <c r="E27" s="1"/>
    </row>
  </sheetData>
  <mergeCells count="2">
    <mergeCell ref="A2:E2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B6" sqref="B6"/>
    </sheetView>
  </sheetViews>
  <sheetFormatPr defaultColWidth="10" defaultRowHeight="14.4" outlineLevelCol="6"/>
  <cols>
    <col min="1" max="1" width="24.5648148148148" customWidth="1"/>
    <col min="2" max="2" width="16.6944444444444" customWidth="1"/>
    <col min="3" max="3" width="36.6388888888889" customWidth="1"/>
    <col min="4" max="4" width="14.5555555555556" customWidth="1"/>
    <col min="5" max="5" width="18.7222222222222" customWidth="1"/>
    <col min="6" max="10" width="9.76851851851852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122</v>
      </c>
      <c r="B2" s="2"/>
      <c r="C2" s="2"/>
      <c r="D2" s="2"/>
      <c r="E2" s="1"/>
      <c r="F2" s="1"/>
      <c r="G2" s="1"/>
    </row>
    <row r="3" ht="26.05" customHeight="1" spans="1:7">
      <c r="A3" s="40"/>
      <c r="B3" s="40"/>
      <c r="C3" s="3" t="s">
        <v>37</v>
      </c>
      <c r="D3" s="3"/>
      <c r="E3" s="40"/>
      <c r="F3" s="40"/>
      <c r="G3" s="40"/>
    </row>
    <row r="4" ht="26.05" customHeight="1" spans="1:7">
      <c r="A4" s="13" t="s">
        <v>38</v>
      </c>
      <c r="B4" s="13"/>
      <c r="C4" s="20" t="s">
        <v>39</v>
      </c>
      <c r="D4" s="20"/>
      <c r="E4" s="40"/>
      <c r="F4" s="40"/>
      <c r="G4" s="40"/>
    </row>
    <row r="5" ht="26.05" customHeight="1" spans="1:7">
      <c r="A5" s="13" t="s">
        <v>40</v>
      </c>
      <c r="B5" s="21" t="s">
        <v>41</v>
      </c>
      <c r="C5" s="21" t="s">
        <v>40</v>
      </c>
      <c r="D5" s="20" t="s">
        <v>101</v>
      </c>
      <c r="E5" s="40"/>
      <c r="F5" s="40"/>
      <c r="G5" s="40"/>
    </row>
    <row r="6" ht="26.05" customHeight="1" spans="1:7">
      <c r="A6" s="8" t="s">
        <v>123</v>
      </c>
      <c r="B6" s="18">
        <v>750.98</v>
      </c>
      <c r="C6" s="16" t="s">
        <v>124</v>
      </c>
      <c r="D6" s="19">
        <f>D11+D14+D16+D26</f>
        <v>750.98</v>
      </c>
      <c r="E6" s="40"/>
      <c r="F6" s="40"/>
      <c r="G6" s="40"/>
    </row>
    <row r="7" ht="26.05" customHeight="1" spans="1:7">
      <c r="A7" s="8" t="s">
        <v>125</v>
      </c>
      <c r="B7" s="42">
        <v>750.98</v>
      </c>
      <c r="C7" s="16" t="s">
        <v>126</v>
      </c>
      <c r="D7" s="43"/>
      <c r="E7" s="40"/>
      <c r="F7" s="40"/>
      <c r="G7" s="40"/>
    </row>
    <row r="8" ht="26.05" customHeight="1" spans="1:7">
      <c r="A8" s="8" t="s">
        <v>127</v>
      </c>
      <c r="B8" s="42"/>
      <c r="C8" s="16" t="s">
        <v>128</v>
      </c>
      <c r="D8" s="43"/>
      <c r="E8" s="40"/>
      <c r="F8" s="40"/>
      <c r="G8" s="40"/>
    </row>
    <row r="9" ht="26.05" customHeight="1" spans="1:7">
      <c r="A9" s="8" t="s">
        <v>129</v>
      </c>
      <c r="B9" s="42"/>
      <c r="C9" s="16" t="s">
        <v>130</v>
      </c>
      <c r="D9" s="43"/>
      <c r="E9" s="40"/>
      <c r="F9" s="40"/>
      <c r="G9" s="40"/>
    </row>
    <row r="10" ht="26.05" customHeight="1" spans="1:7">
      <c r="A10" s="8"/>
      <c r="B10" s="42"/>
      <c r="C10" s="16" t="s">
        <v>131</v>
      </c>
      <c r="D10" s="43"/>
      <c r="E10" s="40"/>
      <c r="F10" s="40"/>
      <c r="G10" s="40"/>
    </row>
    <row r="11" ht="26.05" customHeight="1" spans="1:7">
      <c r="A11" s="8"/>
      <c r="B11" s="42"/>
      <c r="C11" s="16" t="s">
        <v>132</v>
      </c>
      <c r="D11" s="43">
        <v>547.42</v>
      </c>
      <c r="E11" s="40"/>
      <c r="F11" s="40"/>
      <c r="G11" s="40"/>
    </row>
    <row r="12" ht="26.05" customHeight="1" spans="1:7">
      <c r="A12" s="8"/>
      <c r="B12" s="42"/>
      <c r="C12" s="16" t="s">
        <v>133</v>
      </c>
      <c r="D12" s="43"/>
      <c r="E12" s="40"/>
      <c r="F12" s="40"/>
      <c r="G12" s="40"/>
    </row>
    <row r="13" ht="26.05" customHeight="1" spans="1:7">
      <c r="A13" s="8"/>
      <c r="B13" s="42"/>
      <c r="C13" s="16" t="s">
        <v>134</v>
      </c>
      <c r="D13" s="43"/>
      <c r="E13" s="40"/>
      <c r="F13" s="40"/>
      <c r="G13" s="40"/>
    </row>
    <row r="14" ht="26.05" customHeight="1" spans="1:7">
      <c r="A14" s="8"/>
      <c r="B14" s="42"/>
      <c r="C14" s="16" t="s">
        <v>135</v>
      </c>
      <c r="D14" s="43">
        <v>113.61</v>
      </c>
      <c r="E14" s="40"/>
      <c r="F14" s="40"/>
      <c r="G14" s="40"/>
    </row>
    <row r="15" ht="26.05" customHeight="1" spans="1:7">
      <c r="A15" s="8"/>
      <c r="B15" s="42"/>
      <c r="C15" s="16" t="s">
        <v>136</v>
      </c>
      <c r="D15" s="43"/>
      <c r="E15" s="40"/>
      <c r="F15" s="40"/>
      <c r="G15" s="40"/>
    </row>
    <row r="16" ht="26.05" customHeight="1" spans="1:7">
      <c r="A16" s="8"/>
      <c r="B16" s="42"/>
      <c r="C16" s="16" t="s">
        <v>137</v>
      </c>
      <c r="D16" s="43">
        <v>35.63</v>
      </c>
      <c r="E16" s="40"/>
      <c r="F16" s="40"/>
      <c r="G16" s="40"/>
    </row>
    <row r="17" ht="26.05" customHeight="1" spans="1:7">
      <c r="A17" s="8"/>
      <c r="B17" s="42"/>
      <c r="C17" s="16" t="s">
        <v>138</v>
      </c>
      <c r="D17" s="43"/>
      <c r="E17" s="40"/>
      <c r="F17" s="40"/>
      <c r="G17" s="40"/>
    </row>
    <row r="18" ht="26.05" customHeight="1" spans="1:7">
      <c r="A18" s="8"/>
      <c r="B18" s="42"/>
      <c r="C18" s="16" t="s">
        <v>139</v>
      </c>
      <c r="D18" s="43"/>
      <c r="E18" s="40"/>
      <c r="F18" s="40"/>
      <c r="G18" s="40"/>
    </row>
    <row r="19" ht="26.05" customHeight="1" spans="1:7">
      <c r="A19" s="8"/>
      <c r="B19" s="42"/>
      <c r="C19" s="16" t="s">
        <v>140</v>
      </c>
      <c r="D19" s="43"/>
      <c r="E19" s="40"/>
      <c r="F19" s="40"/>
      <c r="G19" s="40"/>
    </row>
    <row r="20" ht="26.05" customHeight="1" spans="1:7">
      <c r="A20" s="8"/>
      <c r="B20" s="42"/>
      <c r="C20" s="16" t="s">
        <v>141</v>
      </c>
      <c r="D20" s="43"/>
      <c r="E20" s="40"/>
      <c r="F20" s="40"/>
      <c r="G20" s="40"/>
    </row>
    <row r="21" ht="26.05" customHeight="1" spans="1:7">
      <c r="A21" s="8"/>
      <c r="B21" s="42"/>
      <c r="C21" s="16" t="s">
        <v>142</v>
      </c>
      <c r="D21" s="43"/>
      <c r="E21" s="40"/>
      <c r="F21" s="40"/>
      <c r="G21" s="40"/>
    </row>
    <row r="22" ht="26.05" customHeight="1" spans="1:7">
      <c r="A22" s="8"/>
      <c r="B22" s="42"/>
      <c r="C22" s="16" t="s">
        <v>143</v>
      </c>
      <c r="D22" s="43"/>
      <c r="E22" s="40"/>
      <c r="F22" s="40"/>
      <c r="G22" s="40"/>
    </row>
    <row r="23" ht="26.05" customHeight="1" spans="1:7">
      <c r="A23" s="8"/>
      <c r="B23" s="42"/>
      <c r="C23" s="16" t="s">
        <v>144</v>
      </c>
      <c r="D23" s="43"/>
      <c r="E23" s="40"/>
      <c r="F23" s="40"/>
      <c r="G23" s="40"/>
    </row>
    <row r="24" ht="26.05" customHeight="1" spans="1:7">
      <c r="A24" s="8"/>
      <c r="B24" s="42"/>
      <c r="C24" s="16" t="s">
        <v>145</v>
      </c>
      <c r="D24" s="43"/>
      <c r="E24" s="40"/>
      <c r="F24" s="40"/>
      <c r="G24" s="40"/>
    </row>
    <row r="25" ht="26.05" customHeight="1" spans="1:7">
      <c r="A25" s="8"/>
      <c r="B25" s="42"/>
      <c r="C25" s="16" t="s">
        <v>146</v>
      </c>
      <c r="D25" s="43"/>
      <c r="E25" s="40"/>
      <c r="F25" s="40"/>
      <c r="G25" s="40"/>
    </row>
    <row r="26" ht="26.05" customHeight="1" spans="1:7">
      <c r="A26" s="8"/>
      <c r="B26" s="42"/>
      <c r="C26" s="16" t="s">
        <v>147</v>
      </c>
      <c r="D26" s="43">
        <v>54.32</v>
      </c>
      <c r="E26" s="40"/>
      <c r="F26" s="40"/>
      <c r="G26" s="40"/>
    </row>
    <row r="27" ht="26.05" customHeight="1" spans="1:7">
      <c r="A27" s="8"/>
      <c r="B27" s="42"/>
      <c r="C27" s="16" t="s">
        <v>148</v>
      </c>
      <c r="D27" s="43"/>
      <c r="E27" s="40"/>
      <c r="F27" s="40"/>
      <c r="G27" s="40"/>
    </row>
    <row r="28" ht="26.05" customHeight="1" spans="1:7">
      <c r="A28" s="8"/>
      <c r="B28" s="42"/>
      <c r="C28" s="16" t="s">
        <v>149</v>
      </c>
      <c r="D28" s="43"/>
      <c r="E28" s="40"/>
      <c r="F28" s="40"/>
      <c r="G28" s="40"/>
    </row>
    <row r="29" ht="26.05" customHeight="1" spans="1:7">
      <c r="A29" s="8"/>
      <c r="B29" s="42"/>
      <c r="C29" s="16" t="s">
        <v>150</v>
      </c>
      <c r="D29" s="43"/>
      <c r="E29" s="40"/>
      <c r="F29" s="40"/>
      <c r="G29" s="40"/>
    </row>
    <row r="30" ht="26.05" customHeight="1" spans="1:7">
      <c r="A30" s="8"/>
      <c r="B30" s="42"/>
      <c r="C30" s="16" t="s">
        <v>151</v>
      </c>
      <c r="D30" s="43"/>
      <c r="E30" s="40"/>
      <c r="F30" s="40"/>
      <c r="G30" s="40"/>
    </row>
    <row r="31" ht="26.05" customHeight="1" spans="1:7">
      <c r="A31" s="8"/>
      <c r="B31" s="42"/>
      <c r="C31" s="16" t="s">
        <v>152</v>
      </c>
      <c r="D31" s="43"/>
      <c r="E31" s="40"/>
      <c r="F31" s="40"/>
      <c r="G31" s="40"/>
    </row>
    <row r="32" ht="26.05" customHeight="1" spans="1:7">
      <c r="A32" s="8"/>
      <c r="B32" s="42"/>
      <c r="C32" s="16" t="s">
        <v>153</v>
      </c>
      <c r="D32" s="43"/>
      <c r="E32" s="40"/>
      <c r="F32" s="40"/>
      <c r="G32" s="40"/>
    </row>
    <row r="33" ht="26.05" customHeight="1" spans="1:7">
      <c r="A33" s="8"/>
      <c r="B33" s="42"/>
      <c r="C33" s="16" t="s">
        <v>154</v>
      </c>
      <c r="D33" s="43"/>
      <c r="E33" s="40"/>
      <c r="F33" s="40"/>
      <c r="G33" s="40"/>
    </row>
    <row r="34" ht="26.05" customHeight="1" spans="1:7">
      <c r="A34" s="8"/>
      <c r="B34" s="42"/>
      <c r="C34" s="16" t="s">
        <v>155</v>
      </c>
      <c r="D34" s="43"/>
      <c r="E34" s="40"/>
      <c r="F34" s="40"/>
      <c r="G34" s="40"/>
    </row>
    <row r="35" ht="26.05" customHeight="1" spans="1:7">
      <c r="A35" s="8"/>
      <c r="B35" s="42"/>
      <c r="C35" s="16"/>
      <c r="D35" s="43"/>
      <c r="E35" s="40"/>
      <c r="F35" s="40"/>
      <c r="G35" s="40"/>
    </row>
    <row r="36" ht="26.05" customHeight="1" spans="1:7">
      <c r="A36" s="8"/>
      <c r="B36" s="42"/>
      <c r="C36" s="16"/>
      <c r="D36" s="43"/>
      <c r="E36" s="40"/>
      <c r="F36" s="40"/>
      <c r="G36" s="40"/>
    </row>
    <row r="37" ht="26.05" customHeight="1" spans="1:7">
      <c r="A37" s="13" t="s">
        <v>156</v>
      </c>
      <c r="B37" s="15">
        <v>750.98</v>
      </c>
      <c r="C37" s="21" t="s">
        <v>157</v>
      </c>
      <c r="D37" s="19">
        <v>750.98</v>
      </c>
      <c r="E37" s="44"/>
      <c r="F37" s="40"/>
      <c r="G37" s="40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3" sqref="E13"/>
    </sheetView>
  </sheetViews>
  <sheetFormatPr defaultColWidth="10" defaultRowHeight="14.4"/>
  <cols>
    <col min="1" max="1" width="34.8796296296296" customWidth="1"/>
    <col min="2" max="2" width="18.0462962962963" customWidth="1"/>
    <col min="3" max="3" width="14.9259259259259" customWidth="1"/>
    <col min="4" max="4" width="12.3518518518519" customWidth="1"/>
    <col min="5" max="5" width="15.2037037037037" customWidth="1"/>
    <col min="6" max="6" width="15.0648148148148" customWidth="1"/>
    <col min="7" max="7" width="18.0462962962963" customWidth="1"/>
    <col min="8" max="9" width="15.462962962963" customWidth="1"/>
    <col min="10" max="11" width="15.740740740740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0"/>
      <c r="B3" s="40"/>
      <c r="C3" s="40"/>
      <c r="D3" s="40"/>
      <c r="E3" s="40"/>
      <c r="F3" s="40"/>
      <c r="G3" s="40"/>
      <c r="H3" s="40"/>
      <c r="I3" s="40"/>
      <c r="J3" s="3" t="s">
        <v>37</v>
      </c>
      <c r="K3" s="3"/>
    </row>
    <row r="4" ht="26.05" customHeight="1" spans="1:11">
      <c r="A4" s="4" t="s">
        <v>159</v>
      </c>
      <c r="B4" s="10" t="s">
        <v>101</v>
      </c>
      <c r="C4" s="10" t="s">
        <v>160</v>
      </c>
      <c r="D4" s="10"/>
      <c r="E4" s="10"/>
      <c r="F4" s="10" t="s">
        <v>161</v>
      </c>
      <c r="G4" s="10"/>
      <c r="H4" s="10"/>
      <c r="I4" s="5" t="s">
        <v>162</v>
      </c>
      <c r="J4" s="5"/>
      <c r="K4" s="5"/>
    </row>
    <row r="5" ht="26.05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05" customHeight="1" spans="1:11">
      <c r="A6" s="8" t="s">
        <v>101</v>
      </c>
      <c r="B6" s="11">
        <v>750.98</v>
      </c>
      <c r="C6" s="11">
        <v>750.98</v>
      </c>
      <c r="D6" s="11">
        <v>750.98</v>
      </c>
      <c r="E6" s="11"/>
      <c r="F6" s="11"/>
      <c r="G6" s="11"/>
      <c r="H6" s="11"/>
      <c r="I6" s="11"/>
      <c r="J6" s="11"/>
      <c r="K6" s="12"/>
    </row>
    <row r="7" ht="26.05" customHeight="1" spans="1:11">
      <c r="A7" s="41" t="s">
        <v>3</v>
      </c>
      <c r="B7" s="11">
        <v>750.98</v>
      </c>
      <c r="C7" s="11">
        <v>750.98</v>
      </c>
      <c r="D7" s="17">
        <v>750.98</v>
      </c>
      <c r="E7" s="17"/>
      <c r="F7" s="17"/>
      <c r="G7" s="17"/>
      <c r="H7" s="17"/>
      <c r="I7" s="17"/>
      <c r="J7" s="17"/>
      <c r="K7" s="9"/>
    </row>
    <row r="8" ht="26.05" customHeight="1" spans="1:11">
      <c r="A8" s="41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7" sqref="C7"/>
    </sheetView>
  </sheetViews>
  <sheetFormatPr defaultColWidth="10" defaultRowHeight="14.4" outlineLevelCol="4"/>
  <cols>
    <col min="1" max="1" width="17.5" customWidth="1"/>
    <col min="2" max="2" width="25.787037037037" customWidth="1"/>
    <col min="3" max="5" width="25.6388888888889" customWidth="1"/>
  </cols>
  <sheetData>
    <row r="1" ht="16.35" customHeight="1" spans="1:5">
      <c r="A1" s="30"/>
    </row>
    <row r="2" ht="26.05" customHeight="1" spans="1:5">
      <c r="A2" s="2" t="s">
        <v>163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3" t="s">
        <v>96</v>
      </c>
      <c r="B4" s="13"/>
      <c r="C4" s="20" t="s">
        <v>160</v>
      </c>
      <c r="D4" s="20"/>
      <c r="E4" s="20"/>
    </row>
    <row r="5" ht="26.05" customHeight="1" spans="1:5">
      <c r="A5" s="31" t="s">
        <v>164</v>
      </c>
      <c r="B5" s="32" t="s">
        <v>165</v>
      </c>
      <c r="C5" s="33" t="s">
        <v>101</v>
      </c>
      <c r="D5" s="32" t="s">
        <v>98</v>
      </c>
      <c r="E5" s="34" t="s">
        <v>99</v>
      </c>
    </row>
    <row r="6" ht="26.05" customHeight="1" spans="1:5">
      <c r="A6" s="26"/>
      <c r="B6" s="24" t="s">
        <v>101</v>
      </c>
      <c r="C6" s="35">
        <f>D6+E6</f>
        <v>750.98</v>
      </c>
      <c r="D6" s="36">
        <f>D7+D10+D17+D22</f>
        <v>750.98</v>
      </c>
      <c r="E6" s="37"/>
    </row>
    <row r="7" ht="26.05" customHeight="1" spans="1:5">
      <c r="A7" s="38">
        <v>205</v>
      </c>
      <c r="B7" s="14" t="s">
        <v>102</v>
      </c>
      <c r="C7" s="39">
        <v>547.42</v>
      </c>
      <c r="D7" s="39">
        <v>547.42</v>
      </c>
      <c r="E7" s="37"/>
    </row>
    <row r="8" ht="26.05" customHeight="1" spans="1:5">
      <c r="A8" s="38">
        <v>20502</v>
      </c>
      <c r="B8" s="14" t="s">
        <v>103</v>
      </c>
      <c r="C8" s="39">
        <v>547.42</v>
      </c>
      <c r="D8" s="39">
        <v>547.42</v>
      </c>
      <c r="E8" s="37"/>
    </row>
    <row r="9" ht="26.05" customHeight="1" spans="1:5">
      <c r="A9" s="38">
        <v>2050201</v>
      </c>
      <c r="B9" s="14" t="s">
        <v>104</v>
      </c>
      <c r="C9" s="39">
        <v>547.42</v>
      </c>
      <c r="D9" s="39">
        <v>547.42</v>
      </c>
      <c r="E9" s="37"/>
    </row>
    <row r="10" ht="26.05" customHeight="1" spans="1:5">
      <c r="A10" s="38" t="s">
        <v>166</v>
      </c>
      <c r="B10" s="14" t="s">
        <v>105</v>
      </c>
      <c r="C10" s="39">
        <f>C11+C15</f>
        <v>113.61</v>
      </c>
      <c r="D10" s="39">
        <f>C10</f>
        <v>113.61</v>
      </c>
      <c r="E10" s="37"/>
    </row>
    <row r="11" ht="26.05" customHeight="1" spans="1:5">
      <c r="A11" s="38" t="s">
        <v>167</v>
      </c>
      <c r="B11" s="14" t="s">
        <v>106</v>
      </c>
      <c r="C11" s="39">
        <v>108.63</v>
      </c>
      <c r="D11" s="39">
        <v>108.63</v>
      </c>
      <c r="E11" s="37"/>
    </row>
    <row r="12" ht="26.05" customHeight="1" spans="1:5">
      <c r="A12" s="38" t="s">
        <v>168</v>
      </c>
      <c r="B12" s="14" t="s">
        <v>107</v>
      </c>
      <c r="C12" s="39"/>
      <c r="D12" s="39"/>
      <c r="E12" s="37"/>
    </row>
    <row r="13" ht="26.05" customHeight="1" spans="1:5">
      <c r="A13" s="38" t="s">
        <v>169</v>
      </c>
      <c r="B13" s="14" t="s">
        <v>108</v>
      </c>
      <c r="C13" s="39"/>
      <c r="D13" s="39"/>
      <c r="E13" s="37"/>
    </row>
    <row r="14" ht="26.05" customHeight="1" spans="1:5">
      <c r="A14" s="38" t="s">
        <v>170</v>
      </c>
      <c r="B14" s="14" t="s">
        <v>109</v>
      </c>
      <c r="C14" s="39">
        <v>108.63</v>
      </c>
      <c r="D14" s="39">
        <v>108.63</v>
      </c>
      <c r="E14" s="37"/>
    </row>
    <row r="15" ht="26.05" customHeight="1" spans="1:5">
      <c r="A15" s="38" t="s">
        <v>171</v>
      </c>
      <c r="B15" s="14" t="s">
        <v>112</v>
      </c>
      <c r="C15" s="39">
        <v>4.98</v>
      </c>
      <c r="D15" s="39">
        <v>4.98</v>
      </c>
      <c r="E15" s="37"/>
    </row>
    <row r="16" ht="26.05" customHeight="1" spans="1:5">
      <c r="A16" s="38" t="s">
        <v>172</v>
      </c>
      <c r="B16" s="14" t="s">
        <v>113</v>
      </c>
      <c r="C16" s="39">
        <v>4.98</v>
      </c>
      <c r="D16" s="39">
        <v>4.98</v>
      </c>
      <c r="E16" s="37"/>
    </row>
    <row r="17" ht="26.05" customHeight="1" spans="1:5">
      <c r="A17" s="38" t="s">
        <v>173</v>
      </c>
      <c r="B17" s="14" t="s">
        <v>114</v>
      </c>
      <c r="C17" s="39">
        <v>35.63</v>
      </c>
      <c r="D17" s="39">
        <v>35.63</v>
      </c>
      <c r="E17" s="37"/>
    </row>
    <row r="18" ht="26.05" customHeight="1" spans="1:5">
      <c r="A18" s="38" t="s">
        <v>174</v>
      </c>
      <c r="B18" s="14" t="s">
        <v>115</v>
      </c>
      <c r="C18" s="39">
        <v>35.63</v>
      </c>
      <c r="D18" s="39">
        <v>35.63</v>
      </c>
      <c r="E18" s="37"/>
    </row>
    <row r="19" ht="26.05" customHeight="1" spans="1:5">
      <c r="A19" s="38" t="s">
        <v>175</v>
      </c>
      <c r="B19" s="14" t="s">
        <v>116</v>
      </c>
      <c r="C19" s="39"/>
      <c r="D19" s="39"/>
      <c r="E19" s="37"/>
    </row>
    <row r="20" ht="26.05" customHeight="1" spans="1:5">
      <c r="A20" s="38" t="s">
        <v>176</v>
      </c>
      <c r="B20" s="14" t="s">
        <v>117</v>
      </c>
      <c r="C20" s="39">
        <v>35.63</v>
      </c>
      <c r="D20" s="39">
        <v>35.63</v>
      </c>
      <c r="E20" s="37"/>
    </row>
    <row r="21" ht="26.05" customHeight="1" spans="1:5">
      <c r="A21" s="38" t="s">
        <v>177</v>
      </c>
      <c r="B21" s="14" t="s">
        <v>118</v>
      </c>
      <c r="C21" s="39"/>
      <c r="D21" s="39"/>
      <c r="E21" s="37"/>
    </row>
    <row r="22" ht="26.05" customHeight="1" spans="1:5">
      <c r="A22" s="38" t="s">
        <v>178</v>
      </c>
      <c r="B22" s="14" t="s">
        <v>119</v>
      </c>
      <c r="C22" s="39">
        <v>54.32</v>
      </c>
      <c r="D22" s="39">
        <v>54.32</v>
      </c>
      <c r="E22" s="37"/>
    </row>
    <row r="23" ht="26.05" customHeight="1" spans="1:5">
      <c r="A23" s="38" t="s">
        <v>179</v>
      </c>
      <c r="B23" s="14" t="s">
        <v>120</v>
      </c>
      <c r="C23" s="39">
        <v>54.32</v>
      </c>
      <c r="D23" s="39">
        <v>54.32</v>
      </c>
      <c r="E23" s="37"/>
    </row>
    <row r="24" ht="26.05" customHeight="1" spans="1:5">
      <c r="A24" s="38" t="s">
        <v>180</v>
      </c>
      <c r="B24" s="14" t="s">
        <v>121</v>
      </c>
      <c r="C24" s="39">
        <v>54.32</v>
      </c>
      <c r="D24" s="39">
        <v>54.32</v>
      </c>
      <c r="E24" s="37"/>
    </row>
    <row r="25" ht="16.35" customHeight="1"/>
    <row r="26" ht="16.35" customHeight="1" spans="1:5">
      <c r="A26" s="1" t="s">
        <v>87</v>
      </c>
      <c r="B26" s="1"/>
      <c r="C26" s="1"/>
      <c r="D26" s="1"/>
      <c r="E26" s="1"/>
    </row>
  </sheetData>
  <mergeCells count="5">
    <mergeCell ref="A2:E2"/>
    <mergeCell ref="C3:E3"/>
    <mergeCell ref="A4:B4"/>
    <mergeCell ref="C4:E4"/>
    <mergeCell ref="A26:E2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A2" sqref="A2:E2"/>
    </sheetView>
  </sheetViews>
  <sheetFormatPr defaultColWidth="10" defaultRowHeight="14.4" outlineLevelCol="5"/>
  <cols>
    <col min="1" max="1" width="13.7037037037037" customWidth="1"/>
    <col min="2" max="2" width="34.8796296296296" customWidth="1"/>
    <col min="3" max="3" width="19.6759259259259" customWidth="1"/>
    <col min="4" max="4" width="22.7962962962963" customWidth="1"/>
    <col min="5" max="5" width="21.4444444444444" customWidth="1"/>
    <col min="8" max="9" width="12.8888888888889"/>
  </cols>
  <sheetData>
    <row r="1" ht="20.7" customHeight="1" spans="1:6">
      <c r="A1" s="1"/>
      <c r="B1" s="1"/>
      <c r="C1" s="1"/>
      <c r="D1" s="1"/>
      <c r="E1" s="1"/>
    </row>
    <row r="2" ht="26.05" customHeight="1" spans="1:6">
      <c r="A2" s="2" t="s">
        <v>181</v>
      </c>
      <c r="B2" s="2"/>
      <c r="C2" s="2"/>
      <c r="D2" s="2"/>
      <c r="E2" s="2"/>
    </row>
    <row r="3" ht="26.05" customHeight="1" spans="1:6">
      <c r="A3" s="1"/>
      <c r="B3" s="1"/>
      <c r="C3" s="1"/>
      <c r="D3" s="1"/>
      <c r="E3" s="3" t="s">
        <v>37</v>
      </c>
    </row>
    <row r="4" ht="26.05" customHeight="1" spans="1:6">
      <c r="A4" s="13" t="s">
        <v>182</v>
      </c>
      <c r="B4" s="13"/>
      <c r="C4" s="20" t="s">
        <v>183</v>
      </c>
      <c r="D4" s="20"/>
      <c r="E4" s="20"/>
    </row>
    <row r="5" ht="26.05" customHeight="1" spans="1:6">
      <c r="A5" s="13" t="s">
        <v>164</v>
      </c>
      <c r="B5" s="21" t="s">
        <v>165</v>
      </c>
      <c r="C5" s="21" t="s">
        <v>101</v>
      </c>
      <c r="D5" s="21" t="s">
        <v>184</v>
      </c>
      <c r="E5" s="20" t="s">
        <v>185</v>
      </c>
    </row>
    <row r="6" ht="26.05" customHeight="1" spans="1:6">
      <c r="A6" s="8" t="s">
        <v>186</v>
      </c>
      <c r="B6" s="10" t="s">
        <v>186</v>
      </c>
      <c r="C6" s="10">
        <v>1</v>
      </c>
      <c r="D6" s="10">
        <v>2</v>
      </c>
      <c r="E6" s="5">
        <v>3</v>
      </c>
    </row>
    <row r="7" ht="26.05" customHeight="1" spans="1:6">
      <c r="A7" s="13"/>
      <c r="B7" s="22" t="s">
        <v>101</v>
      </c>
      <c r="C7" s="15">
        <v>740.58</v>
      </c>
      <c r="D7" s="15">
        <f>C7-E7</f>
        <v>723.83</v>
      </c>
      <c r="E7" s="7">
        <f>E8+E19</f>
        <v>16.75</v>
      </c>
    </row>
    <row r="8" ht="26.05" customHeight="1" spans="1:6">
      <c r="A8" s="23" t="s">
        <v>187</v>
      </c>
      <c r="B8" s="24" t="s">
        <v>188</v>
      </c>
      <c r="C8" s="25">
        <f>D8+E8</f>
        <v>723.825034353529</v>
      </c>
      <c r="D8" s="18">
        <f>SUM(D9:D17)</f>
        <v>723.825034353529</v>
      </c>
      <c r="E8" s="19"/>
    </row>
    <row r="9" ht="26.05" customHeight="1" spans="1:6">
      <c r="A9" s="26" t="s">
        <v>189</v>
      </c>
      <c r="B9" s="27" t="s">
        <v>190</v>
      </c>
      <c r="C9" s="25">
        <f t="shared" ref="C9:C18" si="0">D9+E9</f>
        <v>295.66</v>
      </c>
      <c r="D9" s="11">
        <v>295.66</v>
      </c>
      <c r="E9" s="12"/>
    </row>
    <row r="10" ht="26.05" customHeight="1" spans="1:6">
      <c r="A10" s="26" t="s">
        <v>191</v>
      </c>
      <c r="B10" s="27" t="s">
        <v>192</v>
      </c>
      <c r="C10" s="25">
        <f t="shared" si="0"/>
        <v>58.0585782323548</v>
      </c>
      <c r="D10" s="11">
        <v>58.0585782323548</v>
      </c>
      <c r="E10" s="12"/>
    </row>
    <row r="11" ht="26.05" customHeight="1" spans="1:6">
      <c r="A11" s="26" t="s">
        <v>193</v>
      </c>
      <c r="B11" s="27" t="s">
        <v>194</v>
      </c>
      <c r="C11" s="25"/>
      <c r="D11" s="11"/>
      <c r="E11" s="12"/>
      <c r="F11" s="28"/>
    </row>
    <row r="12" ht="26.05" customHeight="1" spans="1:6">
      <c r="A12" s="26" t="s">
        <v>195</v>
      </c>
      <c r="B12" s="27" t="s">
        <v>196</v>
      </c>
      <c r="C12" s="25">
        <f t="shared" si="0"/>
        <v>166.546456121174</v>
      </c>
      <c r="D12" s="11">
        <v>166.546456121174</v>
      </c>
      <c r="E12" s="12"/>
    </row>
    <row r="13" ht="26.05" customHeight="1" spans="1:6">
      <c r="A13" s="26" t="s">
        <v>197</v>
      </c>
      <c r="B13" s="27" t="s">
        <v>198</v>
      </c>
      <c r="C13" s="25">
        <f t="shared" si="0"/>
        <v>108.63</v>
      </c>
      <c r="D13" s="11">
        <v>108.63</v>
      </c>
      <c r="E13" s="12"/>
    </row>
    <row r="14" ht="26.05" customHeight="1" spans="1:6">
      <c r="A14" s="26" t="s">
        <v>199</v>
      </c>
      <c r="B14" s="27" t="s">
        <v>200</v>
      </c>
      <c r="C14" s="25">
        <f t="shared" si="0"/>
        <v>35.63</v>
      </c>
      <c r="D14" s="11">
        <v>35.63</v>
      </c>
      <c r="E14" s="12"/>
    </row>
    <row r="15" ht="26.05" customHeight="1" spans="1:6">
      <c r="A15" s="26" t="s">
        <v>201</v>
      </c>
      <c r="B15" s="27" t="s">
        <v>202</v>
      </c>
      <c r="C15" s="25"/>
      <c r="D15" s="11"/>
      <c r="E15" s="12"/>
    </row>
    <row r="16" ht="26.05" customHeight="1" spans="1:6">
      <c r="A16" s="26" t="s">
        <v>203</v>
      </c>
      <c r="B16" s="27" t="s">
        <v>204</v>
      </c>
      <c r="C16" s="25">
        <f t="shared" si="0"/>
        <v>4.98</v>
      </c>
      <c r="D16" s="11">
        <v>4.98</v>
      </c>
      <c r="E16" s="12"/>
    </row>
    <row r="17" ht="26.05" customHeight="1" spans="1:5">
      <c r="A17" s="26" t="s">
        <v>205</v>
      </c>
      <c r="B17" s="27" t="s">
        <v>206</v>
      </c>
      <c r="C17" s="25">
        <f t="shared" si="0"/>
        <v>54.32</v>
      </c>
      <c r="D17" s="11">
        <v>54.32</v>
      </c>
      <c r="E17" s="12"/>
    </row>
    <row r="18" ht="26.05" customHeight="1" spans="1:5">
      <c r="A18" s="26" t="s">
        <v>207</v>
      </c>
      <c r="B18" s="27" t="s">
        <v>208</v>
      </c>
      <c r="C18" s="25"/>
      <c r="D18" s="11"/>
      <c r="E18" s="12"/>
    </row>
    <row r="19" ht="26.05" customHeight="1" spans="1:5">
      <c r="A19" s="23" t="s">
        <v>209</v>
      </c>
      <c r="B19" s="24" t="s">
        <v>210</v>
      </c>
      <c r="C19" s="19">
        <f>C30+C31</f>
        <v>16.75</v>
      </c>
      <c r="D19" s="18"/>
      <c r="E19" s="19">
        <f>E30+E31</f>
        <v>16.75</v>
      </c>
    </row>
    <row r="20" ht="26.05" customHeight="1" spans="1:5">
      <c r="A20" s="26" t="s">
        <v>211</v>
      </c>
      <c r="B20" s="27" t="s">
        <v>212</v>
      </c>
      <c r="C20" s="12"/>
      <c r="D20" s="11"/>
      <c r="E20" s="12"/>
    </row>
    <row r="21" ht="26.05" customHeight="1" spans="1:5">
      <c r="A21" s="26" t="s">
        <v>213</v>
      </c>
      <c r="B21" s="27" t="s">
        <v>214</v>
      </c>
      <c r="C21" s="12"/>
      <c r="D21" s="11"/>
      <c r="E21" s="12"/>
    </row>
    <row r="22" ht="26.05" customHeight="1" spans="1:5">
      <c r="A22" s="26" t="s">
        <v>215</v>
      </c>
      <c r="B22" s="27" t="s">
        <v>216</v>
      </c>
      <c r="C22" s="12"/>
      <c r="D22" s="11"/>
      <c r="E22" s="12"/>
    </row>
    <row r="23" ht="26.05" customHeight="1" spans="1:5">
      <c r="A23" s="26" t="s">
        <v>217</v>
      </c>
      <c r="B23" s="27" t="s">
        <v>218</v>
      </c>
      <c r="C23" s="12"/>
      <c r="D23" s="11"/>
      <c r="E23" s="12"/>
    </row>
    <row r="24" ht="26.05" customHeight="1" spans="1:5">
      <c r="A24" s="26" t="s">
        <v>219</v>
      </c>
      <c r="B24" s="27" t="s">
        <v>220</v>
      </c>
      <c r="C24" s="12"/>
      <c r="D24" s="11"/>
      <c r="E24" s="12"/>
    </row>
    <row r="25" ht="26.05" customHeight="1" spans="1:5">
      <c r="A25" s="26" t="s">
        <v>221</v>
      </c>
      <c r="B25" s="27" t="s">
        <v>222</v>
      </c>
      <c r="C25" s="12"/>
      <c r="D25" s="11"/>
      <c r="E25" s="12"/>
    </row>
    <row r="26" ht="26.05" customHeight="1" spans="1:5">
      <c r="A26" s="26" t="s">
        <v>223</v>
      </c>
      <c r="B26" s="27" t="s">
        <v>224</v>
      </c>
      <c r="C26" s="12"/>
      <c r="D26" s="11"/>
      <c r="E26" s="12"/>
    </row>
    <row r="27" ht="26.05" customHeight="1" spans="1:5">
      <c r="A27" s="26" t="s">
        <v>225</v>
      </c>
      <c r="B27" s="27" t="s">
        <v>226</v>
      </c>
      <c r="C27" s="12"/>
      <c r="D27" s="11"/>
      <c r="E27" s="12"/>
    </row>
    <row r="28" ht="26.05" customHeight="1" spans="1:5">
      <c r="A28" s="26" t="s">
        <v>227</v>
      </c>
      <c r="B28" s="27" t="s">
        <v>228</v>
      </c>
      <c r="C28" s="12"/>
      <c r="D28" s="11"/>
      <c r="E28" s="12"/>
    </row>
    <row r="29" ht="26.05" customHeight="1" spans="1:5">
      <c r="A29" s="26" t="s">
        <v>229</v>
      </c>
      <c r="B29" s="27" t="s">
        <v>230</v>
      </c>
      <c r="C29" s="12"/>
      <c r="D29" s="11"/>
      <c r="E29" s="12"/>
    </row>
    <row r="30" ht="26.05" customHeight="1" spans="1:5">
      <c r="A30" s="26" t="s">
        <v>231</v>
      </c>
      <c r="B30" s="27" t="s">
        <v>232</v>
      </c>
      <c r="C30" s="12">
        <f>D30+E30</f>
        <v>5.43</v>
      </c>
      <c r="D30" s="11"/>
      <c r="E30" s="12">
        <v>5.43</v>
      </c>
    </row>
    <row r="31" ht="26.05" customHeight="1" spans="1:5">
      <c r="A31" s="26" t="s">
        <v>233</v>
      </c>
      <c r="B31" s="27" t="s">
        <v>234</v>
      </c>
      <c r="C31" s="12">
        <f>D31+E31</f>
        <v>11.32</v>
      </c>
      <c r="D31" s="11"/>
      <c r="E31" s="12">
        <v>11.32</v>
      </c>
    </row>
    <row r="32" ht="26.05" customHeight="1" spans="1:5">
      <c r="A32" s="26" t="s">
        <v>235</v>
      </c>
      <c r="B32" s="27" t="s">
        <v>236</v>
      </c>
      <c r="C32" s="29"/>
      <c r="D32" s="11"/>
      <c r="E32" s="12"/>
    </row>
    <row r="33" ht="26.05" customHeight="1" spans="1:5">
      <c r="A33" s="26" t="s">
        <v>237</v>
      </c>
      <c r="B33" s="27" t="s">
        <v>238</v>
      </c>
      <c r="C33" s="29"/>
      <c r="D33" s="11"/>
      <c r="E33" s="12"/>
    </row>
    <row r="34" ht="26.05" customHeight="1" spans="1:5">
      <c r="A34" s="26" t="s">
        <v>239</v>
      </c>
      <c r="B34" s="27" t="s">
        <v>240</v>
      </c>
      <c r="C34" s="29"/>
      <c r="D34" s="11"/>
      <c r="E34" s="12"/>
    </row>
    <row r="35" ht="26.05" customHeight="1" spans="1:5">
      <c r="A35" s="26" t="s">
        <v>241</v>
      </c>
      <c r="B35" s="27" t="s">
        <v>242</v>
      </c>
      <c r="C35" s="29"/>
      <c r="D35" s="11"/>
      <c r="E35" s="12"/>
    </row>
    <row r="36" ht="26.05" customHeight="1" spans="1:5">
      <c r="A36" s="26" t="s">
        <v>243</v>
      </c>
      <c r="B36" s="27" t="s">
        <v>244</v>
      </c>
      <c r="C36" s="29"/>
      <c r="D36" s="11"/>
      <c r="E36" s="12"/>
    </row>
    <row r="37" ht="26.05" customHeight="1" spans="1:5">
      <c r="A37" s="26" t="s">
        <v>245</v>
      </c>
      <c r="B37" s="27" t="s">
        <v>246</v>
      </c>
      <c r="C37" s="29"/>
      <c r="D37" s="11"/>
      <c r="E37" s="12"/>
    </row>
    <row r="38" ht="26.05" customHeight="1" spans="1:5">
      <c r="A38" s="26" t="s">
        <v>247</v>
      </c>
      <c r="B38" s="27" t="s">
        <v>248</v>
      </c>
      <c r="C38" s="29"/>
      <c r="D38" s="11"/>
      <c r="E38" s="12"/>
    </row>
    <row r="39" ht="26.05" customHeight="1" spans="1:5">
      <c r="A39" s="26" t="s">
        <v>249</v>
      </c>
      <c r="B39" s="27" t="s">
        <v>250</v>
      </c>
      <c r="C39" s="29"/>
      <c r="D39" s="11"/>
      <c r="E39" s="12"/>
    </row>
    <row r="40" ht="26.05" customHeight="1" spans="1:5">
      <c r="A40" s="26" t="s">
        <v>251</v>
      </c>
      <c r="B40" s="27" t="s">
        <v>252</v>
      </c>
      <c r="C40" s="29"/>
      <c r="D40" s="11"/>
      <c r="E40" s="12"/>
    </row>
    <row r="41" ht="26.05" customHeight="1" spans="1:5">
      <c r="A41" s="26" t="s">
        <v>253</v>
      </c>
      <c r="B41" s="27" t="s">
        <v>254</v>
      </c>
      <c r="C41" s="29"/>
      <c r="D41" s="11"/>
      <c r="E41" s="12"/>
    </row>
    <row r="42" ht="16.35" customHeight="1" spans="1:5">
      <c r="A42" s="1"/>
      <c r="B42" s="1"/>
      <c r="C42" s="1"/>
      <c r="D42" s="1"/>
      <c r="E42" s="1"/>
    </row>
    <row r="43" ht="16.35" customHeight="1" spans="1:5">
      <c r="A43" s="1" t="s">
        <v>87</v>
      </c>
      <c r="B43" s="1"/>
      <c r="C43" s="1"/>
      <c r="D43" s="1"/>
      <c r="E43" s="1"/>
    </row>
  </sheetData>
  <mergeCells count="5">
    <mergeCell ref="A2:E2"/>
    <mergeCell ref="A3:B3"/>
    <mergeCell ref="A4:B4"/>
    <mergeCell ref="C4:E4"/>
    <mergeCell ref="A43:E4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赵启谦</cp:lastModifiedBy>
  <dcterms:created xsi:type="dcterms:W3CDTF">2024-02-29T01:57:00Z</dcterms:created>
  <dcterms:modified xsi:type="dcterms:W3CDTF">2026-02-12T05:24:07Z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61CC3EA73A0A45189D75300F50B0A48D_13</vt:lpwstr>
  </property>
  <property fmtid="{D5CDD505-2E9C-101B-9397-08002B2CF9AE}" pid="4" name="CalculationRule">
    <vt:i4>0</vt:i4>
  </property>
</Properties>
</file>