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firstSheet="9" activeTab="11"/>
  </bookViews>
  <sheets>
    <sheet name="表一、单位收支总体情况表" sheetId="22" r:id="rId1"/>
    <sheet name="单位收入总体情况表" sheetId="23" r:id="rId2"/>
    <sheet name="单位支出总体情况表" sheetId="24" r:id="rId3"/>
    <sheet name="财政拨款收支总体情况表" sheetId="25" r:id="rId4"/>
    <sheet name="表五、财政拨款支出表" sheetId="26" r:id="rId5"/>
    <sheet name="表六、一般公共预算支出情况表" sheetId="27" r:id="rId6"/>
    <sheet name="表七、一般公共预算基本支出情况表" sheetId="28" r:id="rId7"/>
    <sheet name="表八、一般公共预算“三公”经费、会议费、培训费支出情况表" sheetId="29" r:id="rId8"/>
    <sheet name="表九、一般公共预算机关运行经费" sheetId="30" r:id="rId9"/>
    <sheet name="表十、政府性基金预算支出情况表" sheetId="31" r:id="rId10"/>
    <sheet name="表十一、部门管理转移支付表" sheetId="32" r:id="rId11"/>
    <sheet name="部门整体支出绩效目标表" sheetId="38" r:id="rId12"/>
  </sheets>
  <calcPr calcId="144525"/>
</workbook>
</file>

<file path=xl/sharedStrings.xml><?xml version="1.0" encoding="utf-8"?>
<sst xmlns="http://schemas.openxmlformats.org/spreadsheetml/2006/main" count="447" uniqueCount="353">
  <si>
    <t>附件1</t>
  </si>
  <si>
    <t>表一、单位收支总体情况表</t>
  </si>
  <si>
    <t>单位：万元</t>
  </si>
  <si>
    <t>收     入</t>
  </si>
  <si>
    <t>支     出</t>
  </si>
  <si>
    <t>项目</t>
  </si>
  <si>
    <t>预算数</t>
  </si>
  <si>
    <t>一、一般公共预算财政拨款收入</t>
  </si>
  <si>
    <t>一、一般公共服务支出</t>
  </si>
  <si>
    <t>二、政府性基金预算财政拨款收入</t>
  </si>
  <si>
    <t>二、外交支出</t>
  </si>
  <si>
    <t>三、国有资本经营预算收入</t>
  </si>
  <si>
    <t>三、国防支出</t>
  </si>
  <si>
    <t>四、教育专户核算</t>
  </si>
  <si>
    <t>四、公共安全支出</t>
  </si>
  <si>
    <t>五、事业收入</t>
  </si>
  <si>
    <t>五、教育支出</t>
  </si>
  <si>
    <t>六、上级补助收入</t>
  </si>
  <si>
    <t>六、科学技术支出</t>
  </si>
  <si>
    <t>七、附属单位上缴收入</t>
  </si>
  <si>
    <t>七、文化旅游体育与传媒支出</t>
  </si>
  <si>
    <t>八、经营收入</t>
  </si>
  <si>
    <t>八、社会保障和就业支出</t>
  </si>
  <si>
    <t>九、其他收入</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</si>
  <si>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</si>
  <si>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</si>
  <si>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</si>
  <si>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</si>
  <si>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</si>
  <si>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</si>
  <si>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</si>
  <si>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</si>
  <si>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</si>
  <si>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</si>
  <si>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</si>
  <si>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</si>
  <si>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</si>
  <si>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</si>
  <si>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</si>
  <si>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</si>
  <si>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</si>
  <si>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</si>
  <si>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</si>
  <si>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</si>
  <si>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</si>
  <si>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本年收入合计</t>
  </si>
  <si>
    <t>本年支出合计</t>
  </si>
  <si>
    <t>十、上年结转</t>
  </si>
  <si>
    <t>二十九、结转下年</t>
  </si>
  <si>
    <t>十一、上年结余</t>
  </si>
  <si>
    <t>收入总计</t>
  </si>
  <si>
    <t>支出总计</t>
  </si>
  <si>
    <t>表二、单位收入总体情况表</t>
  </si>
  <si>
    <t>**</t>
  </si>
  <si>
    <t xml:space="preserve"> 经费拨款</t>
  </si>
  <si>
    <t xml:space="preserve"> 行政事业性收费收入</t>
  </si>
  <si>
    <t xml:space="preserve"> 考试考务费</t>
  </si>
  <si>
    <t xml:space="preserve"> 国有资源（资产）有偿使用收入</t>
  </si>
  <si>
    <t xml:space="preserve"> 事业单位国有资产出租、出借收入</t>
  </si>
  <si>
    <t xml:space="preserve"> 本年收入合计</t>
  </si>
  <si>
    <t xml:space="preserve"> 财政性资金结转</t>
  </si>
  <si>
    <t xml:space="preserve"> 一般公共预算收入结转</t>
  </si>
  <si>
    <t xml:space="preserve"> 政府性基金预算收入结转</t>
  </si>
  <si>
    <t xml:space="preserve"> 国有资本经营收入结转</t>
  </si>
  <si>
    <t xml:space="preserve"> 非财政性资金结转</t>
  </si>
  <si>
    <t xml:space="preserve"> 教育专户结转</t>
  </si>
  <si>
    <t xml:space="preserve"> 财政性资金结余</t>
  </si>
  <si>
    <t xml:space="preserve"> 一般公共预算收入结余</t>
  </si>
  <si>
    <t xml:space="preserve"> 政府性基金预算收入结余</t>
  </si>
  <si>
    <t xml:space="preserve"> 国有资本经营收入结余</t>
  </si>
  <si>
    <t xml:space="preserve"> 非财政性资金结余</t>
  </si>
  <si>
    <t xml:space="preserve"> 收入合计</t>
  </si>
  <si>
    <t>表三、单位支出总体情况表</t>
  </si>
  <si>
    <t>功能分类科目</t>
  </si>
  <si>
    <t>支出合计</t>
  </si>
  <si>
    <t>基本支出</t>
  </si>
  <si>
    <t>项目支出</t>
  </si>
  <si>
    <t>上年结转</t>
  </si>
  <si>
    <t>合计</t>
  </si>
  <si>
    <t>一般公共服务支出</t>
  </si>
  <si>
    <t xml:space="preserve">  财政事务</t>
  </si>
  <si>
    <t xml:space="preserve">    行政运行</t>
  </si>
  <si>
    <t xml:space="preserve">    一般行政管理事务</t>
  </si>
  <si>
    <t xml:space="preserve">    信息化建设</t>
  </si>
  <si>
    <t xml:space="preserve">    事业运行</t>
  </si>
  <si>
    <t xml:space="preserve">    其他财政事务支出</t>
  </si>
  <si>
    <t>社会保障和就业支出</t>
  </si>
  <si>
    <t>财政对其它社会保险基金的补助</t>
  </si>
  <si>
    <t xml:space="preserve">    工伤、失业保险</t>
  </si>
  <si>
    <t>行政事业养老支出</t>
  </si>
  <si>
    <t xml:space="preserve">    机关事业单位基本养老保险缴费支出</t>
  </si>
  <si>
    <t xml:space="preserve">    抚恤金</t>
  </si>
  <si>
    <t>卫生健康支出</t>
  </si>
  <si>
    <t xml:space="preserve">  行财政对职工医疗保险基金的补助</t>
  </si>
  <si>
    <t xml:space="preserve">    事业单位医疗保险</t>
  </si>
  <si>
    <t xml:space="preserve">    生育保险</t>
  </si>
  <si>
    <t xml:space="preserve">  乡镇卫生院</t>
  </si>
  <si>
    <t xml:space="preserve">    在职人员工资</t>
  </si>
  <si>
    <t xml:space="preserve">    其他基层医疗卫生机构支出</t>
  </si>
  <si>
    <t>住房保障支出</t>
  </si>
  <si>
    <t xml:space="preserve">  住房改革支出</t>
  </si>
  <si>
    <t xml:space="preserve">    住房公积金</t>
  </si>
  <si>
    <t>表四、财政拨款收支总体情况表</t>
  </si>
  <si>
    <t>收      入</t>
  </si>
  <si>
    <t>支      出</t>
  </si>
  <si>
    <t>一、本年收入</t>
  </si>
  <si>
    <t>一、本年支出</t>
  </si>
  <si>
    <t>（一）一般公共预算财政拨款</t>
  </si>
  <si>
    <t>（一）一般公共服务支出</t>
  </si>
  <si>
    <t>（二）政府性基金预算财政拨款</t>
  </si>
  <si>
    <t>（二）外交支出</t>
  </si>
  <si>
    <t>（三）国有资本经营预算财政拨款</t>
  </si>
  <si>
    <t>（三）国防支出</t>
  </si>
  <si>
    <t>（四）公共安全支出</t>
  </si>
  <si>
    <t>（五）教育支出</t>
  </si>
  <si>
    <t>（六）科学技术支出</t>
  </si>
  <si>
    <t>（七）文化体育与传媒支出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</si>
  <si>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</si>
  <si>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</si>
  <si>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</si>
  <si>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</si>
  <si>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</si>
  <si>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</si>
  <si>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</si>
  <si>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</si>
  <si>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</si>
  <si>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</si>
  <si>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</si>
  <si>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（十九）自然资源海洋气象等支出</t>
  </si>
  <si>
    <t>（二十）住房保障支出</t>
  </si>
  <si>
    <t>（二十一）粮油物资事务</t>
  </si>
  <si>
    <t>（二十二）国有资本经营预算支出</t>
  </si>
  <si>
    <t>（二十三）灾害防治及应急管理支出</t>
  </si>
  <si>
    <t>（二十四）预备费</t>
  </si>
  <si>
    <t>（二十五）其他支出</t>
  </si>
  <si>
    <t>（二十六）债务还本支出</t>
  </si>
  <si>
    <t>（二十七）债务付息支出</t>
  </si>
  <si>
    <t>（二十八）债务发行费用支出</t>
  </si>
  <si>
    <t>（二十九）抗疫特别国债还本支出</t>
  </si>
  <si>
    <t>收  入  总  计</t>
  </si>
  <si>
    <t>支  出  总  计</t>
  </si>
  <si>
    <t>表五、财政拨款支出表</t>
  </si>
  <si>
    <t>单位名称</t>
  </si>
  <si>
    <t>一般公共预算支出</t>
  </si>
  <si>
    <t>政府性基金预算支出</t>
  </si>
  <si>
    <t>国有资本经营预算支出</t>
  </si>
  <si>
    <t>环县合道中心卫生院</t>
  </si>
  <si>
    <t>表六、一般公共预算支出情况表</t>
  </si>
  <si>
    <t>科目编码</t>
  </si>
  <si>
    <t>科目名称</t>
  </si>
  <si>
    <t>208</t>
  </si>
  <si>
    <t>20827</t>
  </si>
  <si>
    <t xml:space="preserve">    2082703</t>
  </si>
  <si>
    <t>20805</t>
  </si>
  <si>
    <t xml:space="preserve">    2080505</t>
  </si>
  <si>
    <t xml:space="preserve">    2080801</t>
  </si>
  <si>
    <t>210</t>
  </si>
  <si>
    <t xml:space="preserve">  21012</t>
  </si>
  <si>
    <t xml:space="preserve">  行政事业单位医疗</t>
  </si>
  <si>
    <t xml:space="preserve">    2101201</t>
  </si>
  <si>
    <t xml:space="preserve">    2101202</t>
  </si>
  <si>
    <t xml:space="preserve">  21003</t>
  </si>
  <si>
    <t xml:space="preserve">    2100302</t>
  </si>
  <si>
    <t xml:space="preserve">    2100299</t>
  </si>
  <si>
    <t>221</t>
  </si>
  <si>
    <t xml:space="preserve">  22102</t>
  </si>
  <si>
    <t xml:space="preserve">    2210201</t>
  </si>
  <si>
    <t>表七、一般公共预算基本支出情况表</t>
  </si>
  <si>
    <t>经济分类科目</t>
  </si>
  <si>
    <t>一般公共预算基本支出</t>
  </si>
  <si>
    <t>人员经费</t>
  </si>
  <si>
    <t>公用经费</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</si>
  <si>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</si>
  <si>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</si>
  <si>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</si>
  <si>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</si>
  <si>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</si>
  <si>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</si>
  <si>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</si>
  <si>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</si>
  <si>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</si>
  <si>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</si>
  <si>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</si>
  <si>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</si>
  <si>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职工基本医疗保险缴费</t>
  </si>
  <si>
    <t xml:space="preserve">  30109</t>
  </si>
  <si>
    <t xml:space="preserve">  生育保险</t>
  </si>
  <si>
    <t xml:space="preserve">  30112</t>
  </si>
  <si>
    <t xml:space="preserve">  其他社会保障缴费</t>
  </si>
  <si>
    <t xml:space="preserve">  30113</t>
  </si>
  <si>
    <t xml:space="preserve">  住房公积金</t>
  </si>
  <si>
    <t xml:space="preserve">  30199</t>
  </si>
  <si>
    <t xml:space="preserve">  其他工资福利支出</t>
  </si>
  <si>
    <t>302</t>
  </si>
  <si>
    <t>商品和服务支出</t>
  </si>
  <si>
    <t xml:space="preserve">  30201</t>
  </si>
  <si>
    <t xml:space="preserve">  办公费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</si>
  <si>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</si>
  <si>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</si>
  <si>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</si>
  <si>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</si>
  <si>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</si>
  <si>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</si>
  <si>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</si>
  <si>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</si>
  <si>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30211</t>
  </si>
  <si>
    <t xml:space="preserve">  差旅费</t>
  </si>
  <si>
    <t xml:space="preserve">  30213</t>
  </si>
  <si>
    <t xml:space="preserve">  维修（护）费</t>
  </si>
  <si>
    <t xml:space="preserve">  30215</t>
  </si>
  <si>
    <t xml:space="preserve">  会议费</t>
  </si>
  <si>
    <t xml:space="preserve">  30216</t>
  </si>
  <si>
    <t xml:space="preserve">  培训费</t>
  </si>
  <si>
    <t xml:space="preserve">  30217</t>
  </si>
  <si>
    <t xml:space="preserve">  公务接待费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</si>
  <si>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</si>
  <si>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</si>
  <si>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</si>
  <si>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</si>
  <si>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</si>
  <si>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</si>
  <si>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</si>
  <si>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</si>
  <si>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</si>
  <si>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</si>
  <si>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</si>
  <si>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</si>
  <si>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30301</t>
  </si>
  <si>
    <t xml:space="preserve">  离休费</t>
  </si>
  <si>
    <t xml:space="preserve">  30302</t>
  </si>
  <si>
    <t xml:space="preserve">  退休费</t>
  </si>
  <si>
    <t xml:space="preserve">  30303</t>
  </si>
  <si>
    <t xml:space="preserve">  退职（役）费</t>
  </si>
  <si>
    <t xml:space="preserve">  30305</t>
  </si>
  <si>
    <t xml:space="preserve">  生活补助</t>
  </si>
  <si>
    <t xml:space="preserve">  30307</t>
  </si>
  <si>
    <t xml:space="preserve">  医疗费补助</t>
  </si>
  <si>
    <t xml:space="preserve">  30309</t>
  </si>
  <si>
    <t xml:space="preserve">  奖励金</t>
  </si>
  <si>
    <t>表八、一般公共预算“三公”经费、会议费、培训费支出情况表</t>
  </si>
  <si>
    <t>“三公”经费</t>
  </si>
  <si>
    <t>会议费</t>
  </si>
  <si>
    <t>培训费</t>
  </si>
  <si>
    <t>因公出国
（境）费用</t>
  </si>
  <si>
    <t>公务接待费</t>
  </si>
  <si>
    <t>公务用车购置和运行费</t>
  </si>
  <si>
    <t>公务用车购置
费</t>
  </si>
  <si>
    <t>公务用车运行
费</t>
  </si>
  <si>
    <t>表九、一般公共预算机关运行经费</t>
  </si>
  <si>
    <t>序号</t>
  </si>
  <si>
    <t>总计</t>
  </si>
  <si>
    <t>[30201]办公费</t>
  </si>
  <si>
    <t>[30202]印刷费</t>
  </si>
  <si>
    <t>[30205]水费</t>
  </si>
  <si>
    <t>[30206]电费</t>
  </si>
  <si>
    <t>[30207]邮电费</t>
  </si>
  <si>
    <t>[30208]取暖费</t>
  </si>
  <si>
    <t>[30209]物业管理费</t>
  </si>
  <si>
    <t>[30211]差旅费</t>
  </si>
  <si>
    <t>[30213]维修（护）费</t>
  </si>
  <si>
    <t>[30215]会议费</t>
  </si>
  <si>
    <t>[30218]专用材料费</t>
  </si>
  <si>
    <t>[30229]福利费</t>
  </si>
  <si>
    <t>[30231]公务用车运行维护费</t>
  </si>
  <si>
    <t>[30299]其他商品和服务支出</t>
  </si>
  <si>
    <t>[31002]办公设备购置</t>
  </si>
  <si>
    <t>表十、政府性基金预算支出情况表</t>
  </si>
  <si>
    <t>未安排预算，政府性基金预算支出情况表为空表。</t>
  </si>
  <si>
    <t>表十一、部门管理转移支付表</t>
  </si>
  <si>
    <t>一般公共预算
项目支出</t>
  </si>
  <si>
    <t>政府性基金预
算项目支出</t>
  </si>
  <si>
    <t>国有资本经营
预算项目支出</t>
  </si>
  <si>
    <t>未安排预算，部门管理转移支付表为空表。</t>
  </si>
  <si>
    <t>部门整体支出绩效目标表</t>
  </si>
  <si>
    <t>（2026年度）</t>
  </si>
  <si>
    <t>单位（部门）名称</t>
  </si>
  <si>
    <t>年度绩效目标</t>
  </si>
  <si>
    <r>
      <rPr>
        <sz val="11"/>
        <color rgb="FF000000"/>
        <rFont val="宋体"/>
        <charset val="134"/>
      </rPr>
      <t>在全年收支预算内，确保完成以下整体目标</t>
    </r>
    <r>
      <rPr>
        <sz val="11"/>
        <color rgb="FF000000"/>
        <rFont val="Times New Roman"/>
        <charset val="134"/>
      </rPr>
      <t xml:space="preserve">
</t>
    </r>
    <r>
      <rPr>
        <sz val="11"/>
        <color rgb="FF000000"/>
        <rFont val="宋体"/>
        <charset val="134"/>
      </rPr>
      <t>一、贯彻落实卫生健康工作方针政策，依法开展医疗服务活动，保障辖区内患者的医疗需求及权益；宣传并积极推进落实基本医保报销惠民政策。</t>
    </r>
    <r>
      <rPr>
        <sz val="11"/>
        <color rgb="FF000000"/>
        <rFont val="Times New Roman"/>
        <charset val="134"/>
      </rPr>
      <t xml:space="preserve">
</t>
    </r>
    <r>
      <rPr>
        <sz val="11"/>
        <color rgb="FF000000"/>
        <rFont val="宋体"/>
        <charset val="134"/>
      </rPr>
      <t>二、完成全年度国家基本公共卫生服务工作，包括慢病管理，老年人健康管理的基本公共卫生服务工作，</t>
    </r>
    <r>
      <rPr>
        <sz val="11"/>
        <color rgb="FF000000"/>
        <rFont val="Times New Roman"/>
        <charset val="134"/>
      </rPr>
      <t>0-6</t>
    </r>
    <r>
      <rPr>
        <sz val="11"/>
        <color rgb="FF000000"/>
        <rFont val="宋体"/>
        <charset val="134"/>
      </rPr>
      <t>岁儿童管理，孕产妇管理等妇幼工作，预防接种、传染病患者管理等防疫工作。</t>
    </r>
    <r>
      <rPr>
        <sz val="11"/>
        <color rgb="FF000000"/>
        <rFont val="Times New Roman"/>
        <charset val="134"/>
      </rPr>
      <t xml:space="preserve">
</t>
    </r>
    <r>
      <rPr>
        <sz val="11"/>
        <color rgb="FF000000"/>
        <rFont val="宋体"/>
        <charset val="134"/>
      </rPr>
      <t>三、持续推进单位及辖区内村卫生室落实国家基本药物带量采购与使用，同时实施单位及村卫生室基本药物零差率销售制度。</t>
    </r>
    <r>
      <rPr>
        <sz val="11"/>
        <color rgb="FF000000"/>
        <rFont val="Times New Roman"/>
        <charset val="134"/>
      </rPr>
      <t xml:space="preserve">
</t>
    </r>
    <r>
      <rPr>
        <sz val="11"/>
        <color rgb="FF000000"/>
        <rFont val="宋体"/>
        <charset val="134"/>
      </rPr>
      <t>四、持续改善基层医疗卫生机构设施设备条件，提升卫生院医疗卫生综合服务能力。</t>
    </r>
    <r>
      <rPr>
        <sz val="11"/>
        <color rgb="FF000000"/>
        <rFont val="Times New Roman"/>
        <charset val="134"/>
      </rPr>
      <t xml:space="preserve">
</t>
    </r>
    <r>
      <rPr>
        <sz val="11"/>
        <color rgb="FF000000"/>
        <rFont val="宋体"/>
        <charset val="134"/>
      </rPr>
      <t>五、完成对单位及村卫生室的基本药物用药及公共卫生服务的指导与考核工作。</t>
    </r>
  </si>
  <si>
    <t>预算情况（万元）</t>
  </si>
  <si>
    <t>按支出类型分</t>
  </si>
  <si>
    <t>预算金额（万元）</t>
  </si>
  <si>
    <t>按来源类型分</t>
  </si>
  <si>
    <t>上级财政补助</t>
  </si>
  <si>
    <t>本级财政安排</t>
  </si>
  <si>
    <t>其他资金</t>
  </si>
  <si>
    <t>本级</t>
  </si>
  <si>
    <t>收入预算合计</t>
  </si>
  <si>
    <t>对下转移支付</t>
  </si>
  <si>
    <t>支出预算合计</t>
  </si>
  <si>
    <t>一级指标</t>
  </si>
  <si>
    <t>权重</t>
  </si>
  <si>
    <t>二级指标</t>
  </si>
  <si>
    <t>三级指标</t>
  </si>
  <si>
    <t>指标值</t>
  </si>
  <si>
    <t>基本运行指标</t>
  </si>
  <si>
    <t>预算收支管理</t>
  </si>
  <si>
    <t>项目收支预算数</t>
  </si>
  <si>
    <r>
      <rPr>
        <sz val="10"/>
        <color rgb="FF000000"/>
        <rFont val="Times New Roman"/>
        <charset val="134"/>
      </rPr>
      <t>≤57.89</t>
    </r>
    <r>
      <rPr>
        <sz val="10"/>
        <color rgb="FF000000"/>
        <rFont val="宋体"/>
        <charset val="134"/>
      </rPr>
      <t>万元</t>
    </r>
  </si>
  <si>
    <t>基本收支预算数</t>
  </si>
  <si>
    <r>
      <rPr>
        <sz val="10"/>
        <color rgb="FF000000"/>
        <rFont val="Times New Roman"/>
        <charset val="134"/>
      </rPr>
      <t>≤447.1</t>
    </r>
    <r>
      <rPr>
        <sz val="10"/>
        <color rgb="FF000000"/>
        <rFont val="宋体"/>
        <charset val="134"/>
      </rPr>
      <t>万元</t>
    </r>
  </si>
  <si>
    <t>财会管理</t>
  </si>
  <si>
    <t>资金使用规范</t>
  </si>
  <si>
    <t>规范</t>
  </si>
  <si>
    <t>财务管理制度健全</t>
  </si>
  <si>
    <t>健全</t>
  </si>
  <si>
    <t>采购管理</t>
  </si>
  <si>
    <t>政府采购规范</t>
  </si>
  <si>
    <t>自行采购规范</t>
  </si>
  <si>
    <t>资产管理</t>
  </si>
  <si>
    <t>资产管理规范</t>
  </si>
  <si>
    <t>人员管理</t>
  </si>
  <si>
    <t>人员管理制度健全，管理规范</t>
  </si>
  <si>
    <t>绩效管理</t>
  </si>
  <si>
    <t>绩效管理制度健全、规范</t>
  </si>
  <si>
    <t>重点履职指标</t>
  </si>
  <si>
    <t>数量指标</t>
  </si>
  <si>
    <t>保障工资福利支出人员</t>
  </si>
  <si>
    <r>
      <rPr>
        <sz val="10"/>
        <color rgb="FF000000"/>
        <rFont val="Times New Roman"/>
        <charset val="134"/>
      </rPr>
      <t>31</t>
    </r>
    <r>
      <rPr>
        <sz val="10"/>
        <color rgb="FF000000"/>
        <rFont val="宋体"/>
        <charset val="134"/>
      </rPr>
      <t>人</t>
    </r>
  </si>
  <si>
    <t>保障退休人员医疗保险人数</t>
  </si>
  <si>
    <r>
      <rPr>
        <sz val="10"/>
        <color rgb="FF000000"/>
        <rFont val="Times New Roman"/>
        <charset val="134"/>
      </rPr>
      <t>3</t>
    </r>
    <r>
      <rPr>
        <sz val="10"/>
        <color rgb="FF000000"/>
        <rFont val="宋体"/>
        <charset val="134"/>
      </rPr>
      <t>人</t>
    </r>
  </si>
  <si>
    <t>质量指标</t>
  </si>
  <si>
    <t>补助资金到位率</t>
  </si>
  <si>
    <t>时效指标</t>
  </si>
  <si>
    <t>各项财政工作开展及时性</t>
  </si>
  <si>
    <t>及时</t>
  </si>
  <si>
    <r>
      <rPr>
        <sz val="10"/>
        <color rgb="FF000000"/>
        <rFont val="宋体"/>
        <charset val="134"/>
      </rPr>
      <t>补贴资金拨</t>
    </r>
    <r>
      <rPr>
        <sz val="10"/>
        <color rgb="FF000000"/>
        <rFont val="Times New Roman"/>
        <charset val="134"/>
      </rPr>
      <t xml:space="preserve">
</t>
    </r>
    <r>
      <rPr>
        <sz val="10"/>
        <color rgb="FF000000"/>
        <rFont val="宋体"/>
        <charset val="134"/>
      </rPr>
      <t>付及时性</t>
    </r>
  </si>
  <si>
    <t>成本指标</t>
  </si>
  <si>
    <t>成本控制情况</t>
  </si>
  <si>
    <t>定额标准内</t>
  </si>
  <si>
    <t>部门综合指标</t>
  </si>
  <si>
    <t>经济效益</t>
  </si>
  <si>
    <r>
      <rPr>
        <sz val="10"/>
        <color rgb="FF000000"/>
        <rFont val="宋体"/>
        <charset val="134"/>
      </rPr>
      <t>事业收入</t>
    </r>
    <r>
      <rPr>
        <sz val="10"/>
        <color rgb="FF000000"/>
        <rFont val="Times New Roman"/>
        <charset val="134"/>
      </rPr>
      <t xml:space="preserve">
</t>
    </r>
    <r>
      <rPr>
        <sz val="10"/>
        <color rgb="FF000000"/>
        <rFont val="宋体"/>
        <charset val="134"/>
      </rPr>
      <t>（医疗收</t>
    </r>
    <r>
      <rPr>
        <sz val="10"/>
        <color rgb="FF000000"/>
        <rFont val="Times New Roman"/>
        <charset val="134"/>
      </rPr>
      <t xml:space="preserve">
</t>
    </r>
    <r>
      <rPr>
        <sz val="10"/>
        <color rgb="FF000000"/>
        <rFont val="宋体"/>
        <charset val="134"/>
      </rPr>
      <t>费）增长率</t>
    </r>
  </si>
  <si>
    <t>≥5%</t>
  </si>
  <si>
    <t>社会效益</t>
  </si>
  <si>
    <t>生态效益</t>
  </si>
  <si>
    <t>服务对象满意度</t>
  </si>
  <si>
    <t>服务患者满意度</t>
  </si>
  <si>
    <t>≥95%</t>
  </si>
  <si>
    <t>可持续发展能力指标</t>
  </si>
  <si>
    <t>组织建设</t>
  </si>
  <si>
    <t>续提升职工的生活水平，促进职工工作积极性</t>
  </si>
  <si>
    <t>持续提升</t>
  </si>
  <si>
    <t>宣传培训</t>
  </si>
  <si>
    <t>加强政治、业务理论学习</t>
  </si>
  <si>
    <t>不断加强</t>
  </si>
  <si>
    <t>制度建设</t>
  </si>
  <si>
    <t>完善管理机制的完备性</t>
  </si>
  <si>
    <t>不断完善</t>
  </si>
  <si>
    <t>改革创新</t>
  </si>
  <si>
    <t>单位医疗服务水平持续提高，运行稳定</t>
  </si>
  <si>
    <t>运行稳定</t>
  </si>
  <si>
    <t>填报人：毛小花</t>
  </si>
  <si>
    <t>联系电话：</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</si>
</sst>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Red]\-#,##0.00\ "/>
    <numFmt numFmtId="177" formatCode="0.00_ ;[Red]\-0.00\ "/>
  </numFmts>
  <fonts count="46">
    <font>
      <sz val="11"/>
      <color indexed="8"/>
      <name val="宋体"/>
      <charset val="134"/>
      <scheme val="minor"/>
    </font>
    <font>
      <sz val="12"/>
      <color theme="1"/>
      <name val="Times New Roman"/>
      <charset val="134"/>
    </font>
    <font>
      <sz val="12"/>
      <color theme="1"/>
      <name val="Times New Roman"/>
      <charset val="134"/>
    </font>
    <font>
      <sz val="26"/>
      <color rgb="FF000000"/>
      <name val="方正小标宋简体"/>
      <charset val="134"/>
    </font>
    <font>
      <sz val="14"/>
      <color rgb="FF000000"/>
      <name val="仿宋_GB2312"/>
      <charset val="134"/>
    </font>
    <font>
      <sz val="14"/>
      <color rgb="FF000000"/>
      <name val="Times New Roman"/>
      <charset val="134"/>
    </font>
    <font>
      <sz val="14"/>
      <color rgb="FF000000"/>
      <name val="宋体"/>
      <charset val="134"/>
    </font>
    <font>
      <sz val="11"/>
      <color rgb="FF000000"/>
      <name val="宋体"/>
      <charset val="134"/>
    </font>
    <font>
      <sz val="11"/>
      <color rgb="FF000000"/>
      <name val="Times New Roman"/>
      <charset val="134"/>
    </font>
    <font>
      <sz val="10"/>
      <color rgb="FF000000"/>
      <name val="宋体"/>
      <charset val="134"/>
    </font>
    <font>
      <sz val="10"/>
      <color rgb="FF000000"/>
      <name val="Times New Roman"/>
      <charset val="134"/>
    </font>
    <font>
      <sz val="10"/>
      <color theme="1"/>
      <name val="宋体"/>
      <charset val="134"/>
    </font>
    <font>
      <sz val="10"/>
      <color theme="1"/>
      <name val="Times New Roman"/>
      <charset val="134"/>
    </font>
    <font>
      <sz val="12"/>
      <color theme="1"/>
      <name val="宋体"/>
      <charset val="134"/>
    </font>
    <font>
      <sz val="16"/>
      <color rgb="FF000000"/>
      <name val="仿宋"/>
      <charset val="134"/>
    </font>
    <font>
      <sz val="9"/>
      <color rgb="FF000000"/>
      <name val="宋体"/>
      <charset val="134"/>
    </font>
    <font>
      <b/>
      <sz val="9"/>
      <color rgb="FF000000"/>
      <name val="宋体"/>
      <charset val="134"/>
    </font>
    <font>
      <sz val="9"/>
      <color rgb="FF000000"/>
      <name val="仿宋"/>
      <charset val="134"/>
    </font>
    <font>
      <b/>
      <sz val="10"/>
      <color rgb="FF000000"/>
      <name val="宋体"/>
      <charset val="134"/>
    </font>
    <font>
      <sz val="9"/>
      <color rgb="FF000000"/>
      <name val="Calibri"/>
      <charset val="134"/>
    </font>
    <font>
      <sz val="9"/>
      <color indexed="8"/>
      <name val="宋体"/>
      <charset val="134"/>
    </font>
    <font>
      <b/>
      <sz val="9"/>
      <color indexed="8"/>
      <name val="宋体"/>
      <charset val="134"/>
    </font>
    <font>
      <b/>
      <sz val="9"/>
      <color indexed="8"/>
      <name val="宋体"/>
      <charset val="134"/>
      <scheme val="minor"/>
    </font>
    <font>
      <sz val="15"/>
      <color rgb="FF000000"/>
      <name val="黑体"/>
      <charset val="134"/>
    </font>
    <font>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thin">
        <color indexed="8"/>
      </bottom>
      <diagonal/>
    </border>
    <border>
      <left style="thin">
        <color indexed="8"/>
      </left>
      <right/>
      <top style="thin">
        <color auto="1"/>
      </top>
      <bottom style="thin">
        <color auto="1"/>
      </bottom>
      <diagonal/>
    </border>
    <border>
      <left style="thin">
        <color auto="1"/>
      </left>
      <right/>
      <top style="thin">
        <color auto="1"/>
      </top>
      <bottom style="thin">
        <color auto="1"/>
      </bottom>
      <diagonal/>
    </border>
    <border>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25" fillId="0" borderId="0" applyFont="0" applyFill="0" applyBorder="0" applyAlignment="0" applyProtection="0">
      <alignment vertical="center"/>
    </xf>
    <xf numFmtId="0" fontId="26" fillId="3" borderId="0" applyNumberFormat="0" applyBorder="0" applyAlignment="0" applyProtection="0">
      <alignment vertical="center"/>
    </xf>
    <xf numFmtId="0" fontId="27" fillId="4" borderId="32" applyNumberFormat="0" applyAlignment="0" applyProtection="0">
      <alignment vertical="center"/>
    </xf>
    <xf numFmtId="44" fontId="25" fillId="0" borderId="0" applyFont="0" applyFill="0" applyBorder="0" applyAlignment="0" applyProtection="0">
      <alignment vertical="center"/>
    </xf>
    <xf numFmtId="41" fontId="25" fillId="0" borderId="0" applyFont="0" applyFill="0" applyBorder="0" applyAlignment="0" applyProtection="0">
      <alignment vertical="center"/>
    </xf>
    <xf numFmtId="0" fontId="26" fillId="5" borderId="0" applyNumberFormat="0" applyBorder="0" applyAlignment="0" applyProtection="0">
      <alignment vertical="center"/>
    </xf>
    <xf numFmtId="0" fontId="28" fillId="6" borderId="0" applyNumberFormat="0" applyBorder="0" applyAlignment="0" applyProtection="0">
      <alignment vertical="center"/>
    </xf>
    <xf numFmtId="43" fontId="25" fillId="0" borderId="0" applyFont="0" applyFill="0" applyBorder="0" applyAlignment="0" applyProtection="0">
      <alignment vertical="center"/>
    </xf>
    <xf numFmtId="0" fontId="29" fillId="7" borderId="0" applyNumberFormat="0" applyBorder="0" applyAlignment="0" applyProtection="0">
      <alignment vertical="center"/>
    </xf>
    <xf numFmtId="0" fontId="30" fillId="0" borderId="0" applyNumberFormat="0" applyFill="0" applyBorder="0" applyAlignment="0" applyProtection="0">
      <alignment vertical="center"/>
    </xf>
    <xf numFmtId="9" fontId="25" fillId="0" borderId="0" applyFont="0" applyFill="0" applyBorder="0" applyAlignment="0" applyProtection="0">
      <alignment vertical="center"/>
    </xf>
    <xf numFmtId="0" fontId="31" fillId="0" borderId="0" applyNumberFormat="0" applyFill="0" applyBorder="0" applyAlignment="0" applyProtection="0">
      <alignment vertical="center"/>
    </xf>
    <xf numFmtId="0" fontId="25" fillId="8" borderId="33" applyNumberFormat="0" applyFont="0" applyAlignment="0" applyProtection="0">
      <alignment vertical="center"/>
    </xf>
    <xf numFmtId="0" fontId="29" fillId="9"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34" applyNumberFormat="0" applyFill="0" applyAlignment="0" applyProtection="0">
      <alignment vertical="center"/>
    </xf>
    <xf numFmtId="0" fontId="37" fillId="0" borderId="34" applyNumberFormat="0" applyFill="0" applyAlignment="0" applyProtection="0">
      <alignment vertical="center"/>
    </xf>
    <xf numFmtId="0" fontId="29" fillId="10" borderId="0" applyNumberFormat="0" applyBorder="0" applyAlignment="0" applyProtection="0">
      <alignment vertical="center"/>
    </xf>
    <xf numFmtId="0" fontId="32" fillId="0" borderId="35" applyNumberFormat="0" applyFill="0" applyAlignment="0" applyProtection="0">
      <alignment vertical="center"/>
    </xf>
    <xf numFmtId="0" fontId="29" fillId="11" borderId="0" applyNumberFormat="0" applyBorder="0" applyAlignment="0" applyProtection="0">
      <alignment vertical="center"/>
    </xf>
    <xf numFmtId="0" fontId="38" fillId="12" borderId="36" applyNumberFormat="0" applyAlignment="0" applyProtection="0">
      <alignment vertical="center"/>
    </xf>
    <xf numFmtId="0" fontId="39" fillId="12" borderId="32" applyNumberFormat="0" applyAlignment="0" applyProtection="0">
      <alignment vertical="center"/>
    </xf>
    <xf numFmtId="0" fontId="40" fillId="13" borderId="37" applyNumberFormat="0" applyAlignment="0" applyProtection="0">
      <alignment vertical="center"/>
    </xf>
    <xf numFmtId="0" fontId="26" fillId="14" borderId="0" applyNumberFormat="0" applyBorder="0" applyAlignment="0" applyProtection="0">
      <alignment vertical="center"/>
    </xf>
    <xf numFmtId="0" fontId="29" fillId="15" borderId="0" applyNumberFormat="0" applyBorder="0" applyAlignment="0" applyProtection="0">
      <alignment vertical="center"/>
    </xf>
    <xf numFmtId="0" fontId="41" fillId="0" borderId="38" applyNumberFormat="0" applyFill="0" applyAlignment="0" applyProtection="0">
      <alignment vertical="center"/>
    </xf>
    <xf numFmtId="0" fontId="42" fillId="0" borderId="39" applyNumberFormat="0" applyFill="0" applyAlignment="0" applyProtection="0">
      <alignment vertical="center"/>
    </xf>
    <xf numFmtId="0" fontId="43" fillId="16" borderId="0" applyNumberFormat="0" applyBorder="0" applyAlignment="0" applyProtection="0">
      <alignment vertical="center"/>
    </xf>
    <xf numFmtId="0" fontId="44" fillId="17" borderId="0" applyNumberFormat="0" applyBorder="0" applyAlignment="0" applyProtection="0">
      <alignment vertical="center"/>
    </xf>
    <xf numFmtId="0" fontId="26" fillId="18" borderId="0" applyNumberFormat="0" applyBorder="0" applyAlignment="0" applyProtection="0">
      <alignment vertical="center"/>
    </xf>
    <xf numFmtId="0" fontId="29"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9" fillId="28" borderId="0" applyNumberFormat="0" applyBorder="0" applyAlignment="0" applyProtection="0">
      <alignment vertical="center"/>
    </xf>
    <xf numFmtId="0" fontId="26"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6" fillId="32" borderId="0" applyNumberFormat="0" applyBorder="0" applyAlignment="0" applyProtection="0">
      <alignment vertical="center"/>
    </xf>
    <xf numFmtId="0" fontId="29" fillId="33" borderId="0" applyNumberFormat="0" applyBorder="0" applyAlignment="0" applyProtection="0">
      <alignment vertical="center"/>
    </xf>
    <xf numFmtId="0" fontId="45" fillId="0" borderId="0" applyProtection="0"/>
    <xf numFmtId="0" fontId="45" fillId="0" borderId="0" applyProtection="0"/>
  </cellStyleXfs>
  <cellXfs count="136">
    <xf numFmtId="0" fontId="0" fillId="0" borderId="0" xfId="0">
      <alignment vertical="center"/>
    </xf>
    <xf numFmtId="0" fontId="1" fillId="0" borderId="0" xfId="0" applyFont="1" applyFill="1" applyBorder="1" applyAlignment="1">
      <alignment vertical="center"/>
    </xf>
    <xf numFmtId="0" fontId="2" fillId="0" borderId="0" xfId="0" applyFont="1" applyAlignment="1">
      <alignment vertical="center" wrapText="1"/>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4" fillId="0" borderId="2"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9"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3" fillId="0" borderId="0" xfId="0" applyFont="1" applyFill="1" applyBorder="1" applyAlignment="1">
      <alignment vertical="center"/>
    </xf>
    <xf numFmtId="0" fontId="14" fillId="0" borderId="0" xfId="0" applyFont="1" applyAlignment="1">
      <alignment horizontal="center"/>
    </xf>
    <xf numFmtId="0" fontId="15" fillId="0" borderId="0" xfId="0" applyFont="1" applyAlignment="1">
      <alignment horizontal="right"/>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7" xfId="0" applyFont="1" applyBorder="1" applyAlignment="1">
      <alignment horizontal="center" vertical="center"/>
    </xf>
    <xf numFmtId="0" fontId="0" fillId="2" borderId="5" xfId="0" applyFill="1" applyBorder="1" applyAlignment="1"/>
    <xf numFmtId="0" fontId="0" fillId="2" borderId="6" xfId="0" applyFill="1" applyBorder="1" applyAlignment="1"/>
    <xf numFmtId="0" fontId="0" fillId="2" borderId="7" xfId="0" applyFill="1" applyBorder="1" applyAlignment="1"/>
    <xf numFmtId="0" fontId="17" fillId="0" borderId="0" xfId="0" applyFont="1" applyAlignment="1">
      <alignment horizontal="left" vertical="center"/>
    </xf>
    <xf numFmtId="0" fontId="14" fillId="0" borderId="0" xfId="0" applyFont="1" applyAlignment="1">
      <alignment horizontal="center" vertical="center"/>
    </xf>
    <xf numFmtId="0" fontId="18" fillId="0" borderId="5" xfId="0" applyFont="1" applyBorder="1" applyAlignment="1">
      <alignment horizontal="center" vertical="center"/>
    </xf>
    <xf numFmtId="0" fontId="18" fillId="0" borderId="7" xfId="0" applyFont="1" applyBorder="1" applyAlignment="1">
      <alignment horizontal="center" vertical="center"/>
    </xf>
    <xf numFmtId="0" fontId="18" fillId="0" borderId="7" xfId="0" applyFont="1" applyBorder="1" applyAlignment="1">
      <alignment horizontal="center"/>
    </xf>
    <xf numFmtId="0" fontId="16" fillId="2" borderId="6" xfId="0" applyFont="1" applyFill="1" applyBorder="1" applyAlignment="1">
      <alignment horizontal="left" vertical="center"/>
    </xf>
    <xf numFmtId="0" fontId="16" fillId="2" borderId="6" xfId="0" applyFont="1" applyFill="1" applyBorder="1" applyAlignment="1">
      <alignment horizontal="right" vertical="center"/>
    </xf>
    <xf numFmtId="2" fontId="16" fillId="2" borderId="6" xfId="0" applyNumberFormat="1" applyFont="1" applyFill="1" applyBorder="1" applyAlignment="1">
      <alignment horizontal="right" vertical="center"/>
    </xf>
    <xf numFmtId="0" fontId="16" fillId="2" borderId="7" xfId="0" applyFont="1" applyFill="1" applyBorder="1" applyAlignment="1">
      <alignment horizontal="right" vertical="center"/>
    </xf>
    <xf numFmtId="0" fontId="15" fillId="2" borderId="5" xfId="0" applyFont="1" applyFill="1" applyBorder="1" applyAlignment="1">
      <alignment horizontal="center" vertical="center"/>
    </xf>
    <xf numFmtId="0" fontId="15" fillId="2" borderId="6" xfId="0" applyFont="1" applyFill="1" applyBorder="1" applyAlignment="1">
      <alignment horizontal="left" vertical="center"/>
    </xf>
    <xf numFmtId="2" fontId="15" fillId="2" borderId="6" xfId="0" applyNumberFormat="1" applyFont="1" applyFill="1" applyBorder="1" applyAlignment="1">
      <alignment horizontal="right" vertical="center"/>
    </xf>
    <xf numFmtId="2" fontId="15" fillId="2" borderId="7" xfId="0" applyNumberFormat="1" applyFont="1" applyFill="1" applyBorder="1" applyAlignment="1">
      <alignment horizontal="right" vertical="center"/>
    </xf>
    <xf numFmtId="0" fontId="14" fillId="0" borderId="0" xfId="0" applyFont="1" applyAlignment="1">
      <alignment horizontal="center" vertical="top"/>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10" xfId="0" applyFont="1" applyBorder="1" applyAlignment="1">
      <alignment horizontal="center" vertical="center" wrapText="1"/>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6" fillId="0" borderId="15" xfId="0" applyFont="1" applyBorder="1" applyAlignment="1">
      <alignment horizontal="center" vertical="center"/>
    </xf>
    <xf numFmtId="0" fontId="16" fillId="0" borderId="16" xfId="0" applyFont="1" applyBorder="1" applyAlignment="1">
      <alignment horizontal="center" vertical="center"/>
    </xf>
    <xf numFmtId="0" fontId="16" fillId="0" borderId="16" xfId="0" applyFont="1" applyBorder="1" applyAlignment="1">
      <alignment horizontal="center" vertical="center" wrapText="1"/>
    </xf>
    <xf numFmtId="0" fontId="16" fillId="0" borderId="17" xfId="0" applyFont="1" applyBorder="1" applyAlignment="1">
      <alignment horizontal="center" vertical="center"/>
    </xf>
    <xf numFmtId="0" fontId="19" fillId="0" borderId="0" xfId="0" applyFont="1" applyAlignment="1">
      <alignment horizont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49" fontId="20" fillId="0" borderId="18" xfId="0" applyNumberFormat="1"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0" fillId="0" borderId="23" xfId="0" applyFont="1" applyBorder="1" applyAlignment="1">
      <alignment horizontal="center" vertical="center"/>
    </xf>
    <xf numFmtId="49" fontId="21" fillId="0" borderId="18" xfId="0" applyNumberFormat="1" applyFont="1" applyBorder="1" applyAlignment="1">
      <alignment horizontal="left" vertical="center"/>
    </xf>
    <xf numFmtId="0" fontId="21" fillId="0" borderId="19" xfId="0" applyFont="1" applyBorder="1" applyAlignment="1">
      <alignment horizontal="left" vertical="center"/>
    </xf>
    <xf numFmtId="176" fontId="21" fillId="0" borderId="19" xfId="0" applyNumberFormat="1" applyFont="1" applyBorder="1" applyAlignment="1">
      <alignment horizontal="right" vertical="center"/>
    </xf>
    <xf numFmtId="176" fontId="20" fillId="0" borderId="19" xfId="0" applyNumberFormat="1" applyFont="1" applyBorder="1" applyAlignment="1">
      <alignment horizontal="right" vertical="center"/>
    </xf>
    <xf numFmtId="176" fontId="21" fillId="0" borderId="20" xfId="0" applyNumberFormat="1" applyFont="1" applyBorder="1" applyAlignment="1">
      <alignment horizontal="right" vertical="center"/>
    </xf>
    <xf numFmtId="4" fontId="21" fillId="0" borderId="20" xfId="0" applyNumberFormat="1" applyFont="1" applyBorder="1" applyAlignment="1">
      <alignment horizontal="right" vertical="center"/>
    </xf>
    <xf numFmtId="49" fontId="20" fillId="0" borderId="18" xfId="0" applyNumberFormat="1" applyFont="1" applyBorder="1" applyAlignment="1">
      <alignment horizontal="left" vertical="center"/>
    </xf>
    <xf numFmtId="0" fontId="20" fillId="0" borderId="19" xfId="0" applyFont="1" applyBorder="1" applyAlignment="1">
      <alignment horizontal="left" vertical="center"/>
    </xf>
    <xf numFmtId="4" fontId="20" fillId="0" borderId="20" xfId="0" applyNumberFormat="1" applyFont="1" applyBorder="1" applyAlignment="1">
      <alignment horizontal="right" vertical="center"/>
    </xf>
    <xf numFmtId="176" fontId="20" fillId="0" borderId="18" xfId="0" applyNumberFormat="1" applyFont="1" applyBorder="1" applyAlignment="1">
      <alignment horizontal="right" vertical="center"/>
    </xf>
    <xf numFmtId="176" fontId="21" fillId="0" borderId="18" xfId="0" applyNumberFormat="1" applyFont="1" applyBorder="1" applyAlignment="1">
      <alignment horizontal="right" vertical="center"/>
    </xf>
    <xf numFmtId="49" fontId="21" fillId="0" borderId="19" xfId="0" applyNumberFormat="1" applyFont="1" applyBorder="1" applyAlignment="1">
      <alignment horizontal="left" vertical="center"/>
    </xf>
    <xf numFmtId="4" fontId="21" fillId="0" borderId="19" xfId="0" applyNumberFormat="1" applyFont="1" applyBorder="1" applyAlignment="1">
      <alignment horizontal="right" vertical="center"/>
    </xf>
    <xf numFmtId="4" fontId="20" fillId="0" borderId="19" xfId="0" applyNumberFormat="1" applyFont="1" applyBorder="1" applyAlignment="1">
      <alignment horizontal="right" vertical="center"/>
    </xf>
    <xf numFmtId="176" fontId="20" fillId="0" borderId="1" xfId="0" applyNumberFormat="1" applyFont="1" applyBorder="1" applyAlignment="1">
      <alignment horizontal="right" vertical="center"/>
    </xf>
    <xf numFmtId="49" fontId="20" fillId="0" borderId="19" xfId="0" applyNumberFormat="1" applyFont="1" applyBorder="1" applyAlignment="1">
      <alignment horizontal="left" vertical="center"/>
    </xf>
    <xf numFmtId="176" fontId="20" fillId="0" borderId="1" xfId="0" applyNumberFormat="1" applyFont="1" applyBorder="1" applyAlignment="1">
      <alignment horizontal="right" vertical="center"/>
    </xf>
    <xf numFmtId="0" fontId="20" fillId="0" borderId="24" xfId="0" applyFont="1" applyBorder="1" applyAlignment="1">
      <alignment horizontal="center" vertical="center"/>
    </xf>
    <xf numFmtId="0" fontId="20" fillId="0" borderId="25" xfId="0" applyFont="1" applyBorder="1" applyAlignment="1">
      <alignment horizontal="center" vertical="center"/>
    </xf>
    <xf numFmtId="0" fontId="20" fillId="0" borderId="26" xfId="0" applyFont="1" applyBorder="1" applyAlignment="1">
      <alignment horizontal="center" vertical="center"/>
    </xf>
    <xf numFmtId="176" fontId="20" fillId="0" borderId="27" xfId="0" applyNumberFormat="1" applyFont="1" applyBorder="1" applyAlignment="1">
      <alignment horizontal="right" vertical="center"/>
    </xf>
    <xf numFmtId="0" fontId="15" fillId="0" borderId="5" xfId="0" applyFont="1" applyBorder="1" applyAlignment="1">
      <alignment horizontal="left" vertical="center"/>
    </xf>
    <xf numFmtId="0" fontId="15" fillId="2" borderId="6" xfId="0" applyFont="1" applyFill="1" applyBorder="1" applyAlignment="1">
      <alignment horizontal="right" vertical="center"/>
    </xf>
    <xf numFmtId="0" fontId="15" fillId="0" borderId="6" xfId="0" applyFont="1" applyBorder="1" applyAlignment="1">
      <alignment horizontal="left" vertical="center"/>
    </xf>
    <xf numFmtId="0" fontId="15" fillId="2" borderId="7" xfId="0" applyFont="1" applyFill="1" applyBorder="1" applyAlignment="1">
      <alignment horizontal="right" vertical="center"/>
    </xf>
    <xf numFmtId="0" fontId="0" fillId="0" borderId="5" xfId="0" applyBorder="1" applyAlignment="1"/>
    <xf numFmtId="0" fontId="0" fillId="0" borderId="6" xfId="0" applyBorder="1" applyAlignment="1"/>
    <xf numFmtId="176" fontId="20" fillId="0" borderId="28" xfId="0" applyNumberFormat="1" applyFont="1" applyBorder="1" applyAlignment="1">
      <alignment horizontal="right" vertical="center" wrapText="1"/>
    </xf>
    <xf numFmtId="0" fontId="20" fillId="0" borderId="1" xfId="0" applyFont="1" applyBorder="1" applyAlignment="1">
      <alignment horizontal="center" vertical="center"/>
    </xf>
    <xf numFmtId="177" fontId="20" fillId="0" borderId="1" xfId="50" applyNumberFormat="1" applyFont="1" applyBorder="1" applyAlignment="1">
      <alignment horizontal="center" vertical="center"/>
    </xf>
    <xf numFmtId="0" fontId="21" fillId="0" borderId="1" xfId="0" applyFont="1" applyBorder="1" applyAlignment="1">
      <alignment horizontal="left" vertical="center"/>
    </xf>
    <xf numFmtId="176" fontId="21" fillId="0" borderId="1" xfId="0" applyNumberFormat="1" applyFont="1" applyBorder="1" applyAlignment="1">
      <alignment horizontal="right" vertical="center"/>
    </xf>
    <xf numFmtId="0" fontId="20" fillId="0" borderId="1" xfId="0" applyFont="1" applyBorder="1" applyAlignment="1">
      <alignment horizontal="left" vertical="center"/>
    </xf>
    <xf numFmtId="49" fontId="21" fillId="0" borderId="1" xfId="0" applyNumberFormat="1" applyFont="1" applyBorder="1" applyAlignment="1">
      <alignment horizontal="left" vertical="center"/>
    </xf>
    <xf numFmtId="49" fontId="20" fillId="0" borderId="1" xfId="0" applyNumberFormat="1" applyFont="1" applyBorder="1" applyAlignment="1">
      <alignment horizontal="left" vertical="center"/>
    </xf>
    <xf numFmtId="0" fontId="16" fillId="2" borderId="5" xfId="0" applyFont="1" applyFill="1" applyBorder="1" applyAlignment="1">
      <alignment horizontal="left" vertical="center"/>
    </xf>
    <xf numFmtId="0" fontId="15" fillId="2" borderId="5" xfId="0" applyFont="1" applyFill="1" applyBorder="1" applyAlignment="1">
      <alignment horizontal="left" vertical="center"/>
    </xf>
    <xf numFmtId="2" fontId="16" fillId="2" borderId="7" xfId="0" applyNumberFormat="1" applyFont="1" applyFill="1" applyBorder="1" applyAlignment="1">
      <alignment horizontal="right" vertical="center"/>
    </xf>
    <xf numFmtId="0" fontId="22" fillId="2" borderId="7" xfId="0" applyFont="1" applyFill="1" applyBorder="1" applyAlignment="1"/>
    <xf numFmtId="0" fontId="23" fillId="0" borderId="0" xfId="0" applyFont="1" applyAlignment="1">
      <alignment horizontal="left" vertical="top"/>
    </xf>
    <xf numFmtId="0" fontId="15" fillId="0" borderId="0" xfId="0" applyFont="1" applyAlignment="1">
      <alignment horizontal="right" vertical="top"/>
    </xf>
    <xf numFmtId="0" fontId="20" fillId="0" borderId="29" xfId="49" applyFont="1" applyBorder="1" applyAlignment="1">
      <alignment horizontal="center" vertical="center"/>
    </xf>
    <xf numFmtId="0" fontId="20" fillId="0" borderId="30" xfId="49" applyFont="1" applyBorder="1" applyAlignment="1">
      <alignment horizontal="center" vertical="center"/>
    </xf>
    <xf numFmtId="0" fontId="20" fillId="0" borderId="27" xfId="49" applyFont="1" applyBorder="1" applyAlignment="1">
      <alignment horizontal="center" vertical="center"/>
    </xf>
    <xf numFmtId="0" fontId="20" fillId="0" borderId="31" xfId="49" applyFont="1" applyBorder="1" applyAlignment="1">
      <alignment vertical="center"/>
    </xf>
    <xf numFmtId="176" fontId="20" fillId="0" borderId="30" xfId="49" applyNumberFormat="1" applyFont="1" applyBorder="1" applyAlignment="1">
      <alignment horizontal="right" vertical="center"/>
    </xf>
    <xf numFmtId="176" fontId="20" fillId="0" borderId="30" xfId="49" applyNumberFormat="1" applyFont="1" applyBorder="1" applyAlignment="1">
      <alignment vertical="center"/>
    </xf>
    <xf numFmtId="176" fontId="20" fillId="0" borderId="31" xfId="49" applyNumberFormat="1" applyFont="1" applyBorder="1" applyAlignment="1">
      <alignment horizontal="right" vertical="center" wrapText="1"/>
    </xf>
    <xf numFmtId="176" fontId="20" fillId="0" borderId="30" xfId="49" applyNumberFormat="1" applyFont="1" applyBorder="1" applyAlignment="1">
      <alignment horizontal="right" vertical="center" wrapText="1"/>
    </xf>
    <xf numFmtId="0" fontId="20" fillId="0" borderId="29" xfId="49" applyFont="1" applyBorder="1" applyAlignment="1">
      <alignment vertical="center"/>
    </xf>
    <xf numFmtId="176" fontId="20" fillId="0" borderId="27" xfId="49" applyNumberFormat="1" applyFont="1" applyBorder="1" applyAlignment="1">
      <alignment horizontal="right" vertical="center" wrapText="1"/>
    </xf>
    <xf numFmtId="176" fontId="20" fillId="0" borderId="27" xfId="49" applyNumberFormat="1" applyFont="1" applyBorder="1" applyAlignment="1">
      <alignment vertical="center" wrapText="1"/>
    </xf>
    <xf numFmtId="176" fontId="20" fillId="0" borderId="31" xfId="49" applyNumberFormat="1" applyFont="1" applyBorder="1" applyAlignment="1">
      <alignment vertical="center" wrapText="1"/>
    </xf>
    <xf numFmtId="4" fontId="20" fillId="0" borderId="31" xfId="49" applyNumberFormat="1" applyFont="1" applyBorder="1" applyAlignment="1">
      <alignment vertical="center" wrapText="1"/>
    </xf>
    <xf numFmtId="4" fontId="20" fillId="0" borderId="31" xfId="49" applyNumberFormat="1" applyFont="1" applyBorder="1" applyAlignment="1">
      <alignment wrapText="1"/>
    </xf>
    <xf numFmtId="176" fontId="20" fillId="0" borderId="31" xfId="49" applyNumberFormat="1" applyFont="1" applyBorder="1"/>
    <xf numFmtId="0" fontId="21" fillId="0" borderId="31" xfId="49" applyFont="1" applyBorder="1" applyAlignment="1">
      <alignment horizontal="center" vertical="center"/>
    </xf>
    <xf numFmtId="176" fontId="21" fillId="0" borderId="30" xfId="49" applyNumberFormat="1" applyFont="1" applyBorder="1" applyAlignment="1">
      <alignment horizontal="right" vertical="center" wrapText="1"/>
    </xf>
    <xf numFmtId="176" fontId="21" fillId="0" borderId="30" xfId="49" applyNumberFormat="1" applyFont="1" applyBorder="1" applyAlignment="1">
      <alignment horizontal="center" vertical="center"/>
    </xf>
    <xf numFmtId="176" fontId="21" fillId="0" borderId="27" xfId="49" applyNumberFormat="1" applyFont="1" applyBorder="1" applyAlignment="1">
      <alignment horizontal="right" vertical="center" wrapText="1"/>
    </xf>
    <xf numFmtId="0" fontId="20" fillId="0" borderId="31" xfId="49" applyFont="1" applyBorder="1" applyAlignment="1">
      <alignment horizontal="center" vertical="center"/>
    </xf>
    <xf numFmtId="176" fontId="20" fillId="0" borderId="30" xfId="49" applyNumberFormat="1" applyFont="1" applyBorder="1" applyAlignment="1">
      <alignment horizontal="center" vertical="center"/>
    </xf>
    <xf numFmtId="4" fontId="20" fillId="0" borderId="30" xfId="49" applyNumberFormat="1" applyFont="1" applyBorder="1" applyAlignment="1">
      <alignment horizontal="right" vertical="center" wrapText="1"/>
    </xf>
    <xf numFmtId="0" fontId="20" fillId="0" borderId="1" xfId="49" applyFont="1" applyBorder="1" applyAlignment="1">
      <alignment vertical="center"/>
    </xf>
    <xf numFmtId="0" fontId="0" fillId="0" borderId="1" xfId="0" applyBorder="1">
      <alignment vertical="center"/>
    </xf>
    <xf numFmtId="176" fontId="20" fillId="0" borderId="29" xfId="49" applyNumberFormat="1" applyFont="1" applyBorder="1" applyAlignment="1">
      <alignment vertical="center"/>
    </xf>
    <xf numFmtId="176" fontId="0" fillId="0" borderId="0" xfId="0" applyNumberFormat="1">
      <alignment vertical="center"/>
    </xf>
    <xf numFmtId="0" fontId="24" fillId="0" borderId="0" xfId="49" applyFont="1"/>
    <xf numFmtId="176" fontId="20" fillId="0" borderId="30" xfId="49" applyNumberFormat="1" applyFont="1" applyBorder="1"/>
    <xf numFmtId="0" fontId="20" fillId="0" borderId="31" xfId="49" applyFont="1" applyBorder="1"/>
    <xf numFmtId="176" fontId="21" fillId="0" borderId="1" xfId="49" applyNumberFormat="1" applyFont="1" applyBorder="1" applyAlignment="1">
      <alignment horizontal="right" vertical="center" wrapText="1"/>
    </xf>
    <xf numFmtId="176" fontId="21" fillId="0" borderId="31" xfId="49" applyNumberFormat="1" applyFont="1" applyBorder="1" applyAlignment="1">
      <alignment horizontal="center" vertical="center"/>
    </xf>
    <xf numFmtId="176" fontId="21" fillId="0" borderId="27" xfId="49" applyNumberFormat="1" applyFont="1" applyBorder="1" applyAlignment="1">
      <alignment horizontal="righ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workbookViewId="0">
      <selection activeCell="C15" sqref="C15"/>
    </sheetView>
  </sheetViews>
  <sheetFormatPr defaultColWidth="9" defaultRowHeight="13.5" outlineLevelCol="5"/>
  <cols>
    <col min="1" max="1" width="31.1083333333333" customWidth="1"/>
    <col min="2" max="2" width="11.1083333333333" customWidth="1"/>
    <col min="3" max="3" width="29.8833333333333" customWidth="1"/>
    <col min="4" max="4" width="11.8833333333333" customWidth="1"/>
  </cols>
  <sheetData>
    <row r="1" ht="18" customHeight="1" spans="1:4">
      <c r="A1" s="102" t="s">
        <v>0</v>
      </c>
      <c r="B1" s="102"/>
      <c r="C1" s="102"/>
      <c r="D1" s="102"/>
    </row>
    <row r="2" ht="19.05" customHeight="1" spans="1:4">
      <c r="A2" s="42" t="s">
        <v>1</v>
      </c>
      <c r="B2" s="42"/>
      <c r="C2" s="42"/>
      <c r="D2" s="42"/>
    </row>
    <row r="3" ht="10.95" customHeight="1" spans="1:4">
      <c r="A3" s="103" t="s">
        <v>2</v>
      </c>
      <c r="B3" s="103"/>
      <c r="C3" s="103"/>
      <c r="D3" s="103"/>
    </row>
    <row r="4" ht="16.95" customHeight="1" spans="1:4">
      <c r="A4" s="104" t="s">
        <v>3</v>
      </c>
      <c r="B4" s="105"/>
      <c r="C4" s="105" t="s">
        <v>4</v>
      </c>
      <c r="D4" s="106"/>
    </row>
    <row r="5" ht="16.95" customHeight="1" spans="1:4">
      <c r="A5" s="104" t="s">
        <v>5</v>
      </c>
      <c r="B5" s="105" t="s">
        <v>6</v>
      </c>
      <c r="C5" s="105" t="s">
        <v>5</v>
      </c>
      <c r="D5" s="106" t="s">
        <v>6</v>
      </c>
    </row>
    <row r="6" ht="16.95" customHeight="1" spans="1:4">
      <c r="A6" s="107" t="s">
        <v>7</v>
      </c>
      <c r="B6" s="108">
        <v>504.99</v>
      </c>
      <c r="C6" s="109" t="s">
        <v>8</v>
      </c>
      <c r="D6" s="110"/>
    </row>
    <row r="7" ht="16.95" customHeight="1" spans="1:4">
      <c r="A7" s="107" t="s">
        <v>9</v>
      </c>
      <c r="B7" s="111"/>
      <c r="C7" s="109" t="s">
        <v>10</v>
      </c>
      <c r="D7" s="110"/>
    </row>
    <row r="8" ht="16.95" customHeight="1" spans="1:4">
      <c r="A8" s="112" t="s">
        <v>11</v>
      </c>
      <c r="B8" s="111"/>
      <c r="C8" s="109" t="s">
        <v>12</v>
      </c>
      <c r="D8" s="110"/>
    </row>
    <row r="9" ht="16.95" customHeight="1" spans="1:4">
      <c r="A9" s="107" t="s">
        <v>13</v>
      </c>
      <c r="B9" s="111"/>
      <c r="C9" s="109" t="s">
        <v>14</v>
      </c>
      <c r="D9" s="110"/>
    </row>
    <row r="10" ht="16.05" customHeight="1" spans="1:4">
      <c r="A10" s="107" t="s">
        <v>15</v>
      </c>
      <c r="B10" s="111"/>
      <c r="C10" s="109" t="s">
        <v>16</v>
      </c>
      <c r="D10" s="110"/>
    </row>
    <row r="11" ht="16.95" customHeight="1" spans="1:4">
      <c r="A11" s="112" t="s">
        <v>17</v>
      </c>
      <c r="B11" s="111"/>
      <c r="C11" s="109" t="s">
        <v>18</v>
      </c>
      <c r="D11" s="113"/>
    </row>
    <row r="12" ht="16.95" customHeight="1" spans="1:4">
      <c r="A12" s="112" t="s">
        <v>19</v>
      </c>
      <c r="B12" s="111"/>
      <c r="C12" s="109" t="s">
        <v>20</v>
      </c>
      <c r="D12" s="114"/>
    </row>
    <row r="13" ht="16.95" customHeight="1" spans="1:4">
      <c r="A13" s="107" t="s">
        <v>21</v>
      </c>
      <c r="B13" s="111"/>
      <c r="C13" s="109" t="s">
        <v>22</v>
      </c>
      <c r="D13" s="115">
        <v>70.63</v>
      </c>
    </row>
    <row r="14" ht="16.95" customHeight="1" spans="1:4">
      <c r="A14" s="107" t="s">
        <v>23</v>
      </c>
      <c r="B14" s="111"/>
      <c r="C14" s="109" t="s">
        <v>24</v>
      </c>
      <c r="D14" s="115"/>
    </row>
    <row r="15" ht="16.95" customHeight="1" spans="1:4">
      <c r="A15" s="112"/>
      <c r="B15" s="109"/>
      <c r="C15" s="109" t="s">
        <v>25</v>
      </c>
      <c r="D15" s="115">
        <v>401.09</v>
      </c>
    </row>
    <row r="16" ht="16.95" customHeight="1" spans="1:4">
      <c r="A16" s="112"/>
      <c r="B16" s="109"/>
      <c r="C16" s="109" t="s">
        <v>26</v>
      </c>
      <c r="D16" s="115"/>
    </row>
    <row r="17" ht="16.95" customHeight="1" spans="1:4">
      <c r="A17" s="107"/>
      <c r="B17" s="109"/>
      <c r="C17" s="109" t="s">
        <v>27</v>
      </c>
      <c r="D17" s="115"/>
    </row>
    <row r="18" ht="16.95" customHeight="1" spans="1:4">
      <c r="A18" s="107"/>
      <c r="B18" s="109"/>
      <c r="C18" s="109" t="s">
        <v>28</v>
      </c>
      <c r="D18" s="115"/>
    </row>
    <row r="19" ht="16.95" customHeight="1" spans="1:4">
      <c r="A19" s="107"/>
      <c r="B19" s="109"/>
      <c r="C19" s="109" t="s">
        <v>29</v>
      </c>
      <c r="D19" s="115"/>
    </row>
    <row r="20" ht="16.95" customHeight="1" spans="1:4">
      <c r="A20" s="107"/>
      <c r="B20" s="109"/>
      <c r="C20" s="109" t="s">
        <v>30</v>
      </c>
      <c r="D20" s="115"/>
    </row>
    <row r="21" ht="16.95" customHeight="1" spans="1:4">
      <c r="A21" s="107"/>
      <c r="B21" s="109"/>
      <c r="C21" s="109" t="s">
        <v>31</v>
      </c>
      <c r="D21" s="115"/>
    </row>
    <row r="22" ht="16.95" customHeight="1" spans="1:4">
      <c r="A22" s="107"/>
      <c r="B22" s="109"/>
      <c r="C22" s="109" t="s">
        <v>32</v>
      </c>
      <c r="D22" s="115"/>
    </row>
    <row r="23" ht="16.95" customHeight="1" spans="1:4">
      <c r="A23" s="107"/>
      <c r="B23" s="109"/>
      <c r="C23" s="109" t="s">
        <v>33</v>
      </c>
      <c r="D23" s="115"/>
    </row>
    <row r="24" ht="16.95" customHeight="1" spans="1:4">
      <c r="A24" s="107"/>
      <c r="B24" s="109"/>
      <c r="C24" s="109" t="s">
        <v>34</v>
      </c>
      <c r="D24" s="115"/>
    </row>
    <row r="25" ht="16.95" customHeight="1" spans="1:4">
      <c r="A25" s="107"/>
      <c r="B25" s="109"/>
      <c r="C25" s="109" t="s">
        <v>35</v>
      </c>
      <c r="D25" s="115">
        <v>33.27</v>
      </c>
    </row>
    <row r="26" ht="16.95" customHeight="1" spans="1:4">
      <c r="A26" s="107"/>
      <c r="B26" s="109"/>
      <c r="C26" s="109" t="s">
        <v>36</v>
      </c>
      <c r="D26" s="115"/>
    </row>
    <row r="27" ht="16.95" customHeight="1" spans="1:4">
      <c r="A27" s="107"/>
      <c r="B27" s="109"/>
      <c r="C27" s="109" t="s">
        <v>37</v>
      </c>
      <c r="D27" s="115"/>
    </row>
    <row r="28" ht="16.95" customHeight="1" spans="1:4">
      <c r="A28" s="107"/>
      <c r="B28" s="109"/>
      <c r="C28" s="109" t="s">
        <v>38</v>
      </c>
      <c r="D28" s="116"/>
    </row>
    <row r="29" ht="16.95" customHeight="1" spans="1:4">
      <c r="A29" s="107"/>
      <c r="B29" s="109"/>
      <c r="C29" s="109" t="s">
        <v>39</v>
      </c>
      <c r="D29" s="116"/>
    </row>
    <row r="30" ht="16.95" customHeight="1" spans="1:4">
      <c r="A30" s="107"/>
      <c r="B30" s="109"/>
      <c r="C30" s="109" t="s">
        <v>40</v>
      </c>
      <c r="D30" s="116"/>
    </row>
    <row r="31" ht="16.95" customHeight="1" spans="1:4">
      <c r="A31" s="107"/>
      <c r="B31" s="109"/>
      <c r="C31" s="109" t="s">
        <v>41</v>
      </c>
      <c r="D31" s="116"/>
    </row>
    <row r="32" ht="16.95" customHeight="1" spans="1:4">
      <c r="A32" s="107"/>
      <c r="B32" s="109"/>
      <c r="C32" s="109" t="s">
        <v>42</v>
      </c>
      <c r="D32" s="116"/>
    </row>
    <row r="33" ht="16.95" customHeight="1" spans="1:4">
      <c r="A33" s="107"/>
      <c r="B33" s="109"/>
      <c r="C33" s="109" t="s">
        <v>43</v>
      </c>
      <c r="D33" s="116"/>
    </row>
    <row r="34" ht="16.95" customHeight="1" spans="1:4">
      <c r="A34" s="107"/>
      <c r="B34" s="109"/>
      <c r="C34" s="109" t="s">
        <v>44</v>
      </c>
      <c r="D34" s="117"/>
    </row>
    <row r="35" ht="16.95" customHeight="1" spans="1:4">
      <c r="A35" s="107"/>
      <c r="B35" s="109"/>
      <c r="C35" s="109"/>
      <c r="D35" s="118"/>
    </row>
    <row r="36" ht="16.95" customHeight="1" spans="1:4">
      <c r="A36" s="119" t="s">
        <v>45</v>
      </c>
      <c r="B36" s="120">
        <f>SUM(B6:B14)</f>
        <v>504.99</v>
      </c>
      <c r="C36" s="121" t="s">
        <v>46</v>
      </c>
      <c r="D36" s="122">
        <f>SUM(D6:D34)</f>
        <v>504.99</v>
      </c>
    </row>
    <row r="37" ht="16.95" customHeight="1" spans="1:4">
      <c r="A37" s="123"/>
      <c r="B37" s="109"/>
      <c r="C37" s="124"/>
      <c r="D37" s="118"/>
    </row>
    <row r="38" ht="16.95" customHeight="1" spans="1:4">
      <c r="A38" s="123"/>
      <c r="B38" s="109"/>
      <c r="C38" s="124"/>
      <c r="D38" s="118"/>
    </row>
    <row r="39" ht="16.95" customHeight="1" spans="1:4">
      <c r="A39" s="107" t="s">
        <v>47</v>
      </c>
      <c r="B39" s="125">
        <v>2.05</v>
      </c>
      <c r="C39" s="109" t="s">
        <v>48</v>
      </c>
      <c r="D39" s="113">
        <v>0</v>
      </c>
    </row>
    <row r="40" ht="16.05" customHeight="1" spans="1:6">
      <c r="A40" s="126" t="s">
        <v>49</v>
      </c>
      <c r="B40" s="127"/>
      <c r="C40" s="128"/>
      <c r="D40" s="118"/>
      <c r="F40" s="129"/>
    </row>
    <row r="41" ht="16.95" customHeight="1" spans="1:4">
      <c r="A41" s="130"/>
      <c r="B41" s="111"/>
      <c r="C41" s="131"/>
      <c r="D41" s="118"/>
    </row>
    <row r="42" ht="16.95" customHeight="1" spans="1:4">
      <c r="A42" s="132"/>
      <c r="B42" s="111"/>
      <c r="C42" s="131"/>
      <c r="D42" s="118"/>
    </row>
    <row r="43" ht="18" customHeight="1" spans="1:4">
      <c r="A43" s="119" t="s">
        <v>50</v>
      </c>
      <c r="B43" s="133">
        <f>B36+B39+B40</f>
        <v>507.04</v>
      </c>
      <c r="C43" s="134" t="s">
        <v>51</v>
      </c>
      <c r="D43" s="135">
        <f>D36+D39</f>
        <v>504.99</v>
      </c>
    </row>
  </sheetData>
  <mergeCells count="5">
    <mergeCell ref="A1:D1"/>
    <mergeCell ref="A2:D2"/>
    <mergeCell ref="A3:D3"/>
    <mergeCell ref="A4:B4"/>
    <mergeCell ref="C4:D4"/>
  </mergeCells>
  <pageMargins left="1.10208333333333"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
  <sheetViews>
    <sheetView workbookViewId="0">
      <selection activeCell="D3" sqref="D3"/>
    </sheetView>
  </sheetViews>
  <sheetFormatPr defaultColWidth="9" defaultRowHeight="13.5" outlineLevelCol="1"/>
  <cols>
    <col min="1" max="1" width="69.5583333333333" customWidth="1"/>
    <col min="2" max="2" width="17.4416666666667" customWidth="1"/>
  </cols>
  <sheetData>
    <row r="1" ht="32.4" customHeight="1" spans="1:2">
      <c r="A1" s="30" t="s">
        <v>266</v>
      </c>
      <c r="B1" s="30"/>
    </row>
    <row r="2" ht="25.2" customHeight="1" spans="1:2">
      <c r="A2" s="20" t="s">
        <v>2</v>
      </c>
      <c r="B2" s="20"/>
    </row>
    <row r="3" ht="31.95" customHeight="1" spans="1:2">
      <c r="A3" s="31" t="s">
        <v>5</v>
      </c>
      <c r="B3" s="32" t="s">
        <v>6</v>
      </c>
    </row>
    <row r="4" ht="20.4" customHeight="1" spans="1:2">
      <c r="A4" s="21" t="s">
        <v>53</v>
      </c>
      <c r="B4" s="33">
        <v>1</v>
      </c>
    </row>
    <row r="5" ht="20.4" customHeight="1" spans="1:2">
      <c r="A5" s="26"/>
      <c r="B5" s="28"/>
    </row>
    <row r="6" ht="20.4" customHeight="1" spans="1:2">
      <c r="A6" s="26"/>
      <c r="B6" s="28"/>
    </row>
    <row r="7" ht="20.4" customHeight="1" spans="1:2">
      <c r="A7" s="26"/>
      <c r="B7" s="28"/>
    </row>
    <row r="8" ht="20.4" customHeight="1" spans="1:2">
      <c r="A8" s="26"/>
      <c r="B8" s="28"/>
    </row>
    <row r="9" ht="20.4" customHeight="1" spans="1:2">
      <c r="A9" s="26"/>
      <c r="B9" s="28"/>
    </row>
    <row r="10" ht="20.4" customHeight="1" spans="1:2">
      <c r="A10" s="29" t="s">
        <v>267</v>
      </c>
      <c r="B10" s="29"/>
    </row>
  </sheetData>
  <mergeCells count="3">
    <mergeCell ref="A1:B1"/>
    <mergeCell ref="A2:B2"/>
    <mergeCell ref="A10:B10"/>
  </mergeCells>
  <pageMargins left="0.7" right="0.7" top="1.14166666666667"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1" sqref="A1:E1"/>
    </sheetView>
  </sheetViews>
  <sheetFormatPr defaultColWidth="9" defaultRowHeight="13.5" outlineLevelCol="4"/>
  <cols>
    <col min="1" max="1" width="33.4416666666667" customWidth="1"/>
    <col min="2" max="5" width="13.1083333333333" customWidth="1"/>
  </cols>
  <sheetData>
    <row r="1" ht="52.05" customHeight="1" spans="1:5">
      <c r="A1" s="19" t="s">
        <v>268</v>
      </c>
      <c r="B1" s="19"/>
      <c r="C1" s="19"/>
      <c r="D1" s="19"/>
      <c r="E1" s="19"/>
    </row>
    <row r="2" ht="27" customHeight="1" spans="1:5">
      <c r="A2" s="20" t="s">
        <v>2</v>
      </c>
      <c r="B2" s="20"/>
      <c r="C2" s="20"/>
      <c r="D2" s="20"/>
      <c r="E2" s="20"/>
    </row>
    <row r="3" ht="31.95" customHeight="1" spans="1:5">
      <c r="A3" s="21" t="s">
        <v>142</v>
      </c>
      <c r="B3" s="22" t="s">
        <v>78</v>
      </c>
      <c r="C3" s="23" t="s">
        <v>269</v>
      </c>
      <c r="D3" s="23" t="s">
        <v>270</v>
      </c>
      <c r="E3" s="24" t="s">
        <v>271</v>
      </c>
    </row>
    <row r="4" ht="25.8" customHeight="1" spans="1:5">
      <c r="A4" s="21" t="s">
        <v>53</v>
      </c>
      <c r="B4" s="22">
        <v>1</v>
      </c>
      <c r="C4" s="22">
        <v>2</v>
      </c>
      <c r="D4" s="22">
        <v>3</v>
      </c>
      <c r="E4" s="25">
        <v>4</v>
      </c>
    </row>
    <row r="5" ht="25.8" customHeight="1" spans="1:5">
      <c r="A5" s="26"/>
      <c r="B5" s="27"/>
      <c r="C5" s="27"/>
      <c r="D5" s="27"/>
      <c r="E5" s="28"/>
    </row>
    <row r="6" ht="25.8" customHeight="1" spans="1:5">
      <c r="A6" s="26"/>
      <c r="B6" s="27"/>
      <c r="C6" s="27"/>
      <c r="D6" s="27"/>
      <c r="E6" s="28"/>
    </row>
    <row r="7" ht="25.8" customHeight="1" spans="1:5">
      <c r="A7" s="26"/>
      <c r="B7" s="27"/>
      <c r="C7" s="27"/>
      <c r="D7" s="27"/>
      <c r="E7" s="28"/>
    </row>
    <row r="8" ht="25.8" customHeight="1" spans="1:5">
      <c r="A8" s="26"/>
      <c r="B8" s="27"/>
      <c r="C8" s="27"/>
      <c r="D8" s="27"/>
      <c r="E8" s="28"/>
    </row>
    <row r="9" ht="25.8" customHeight="1" spans="1:5">
      <c r="A9" s="26"/>
      <c r="B9" s="27"/>
      <c r="C9" s="27"/>
      <c r="D9" s="27"/>
      <c r="E9" s="28"/>
    </row>
    <row r="10" ht="25.8" customHeight="1" spans="1:5">
      <c r="A10" s="29" t="s">
        <v>272</v>
      </c>
      <c r="B10" s="29"/>
      <c r="C10" s="29"/>
      <c r="D10" s="29"/>
      <c r="E10" s="29"/>
    </row>
  </sheetData>
  <mergeCells count="3">
    <mergeCell ref="A1:E1"/>
    <mergeCell ref="A2:E2"/>
    <mergeCell ref="A10:E10"/>
  </mergeCells>
  <pageMargins left="0.905511811023622" right="0.708661417322835" top="0.748031496062992" bottom="0.748031496062992" header="0.31496062992126" footer="0.3149606299212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tabSelected="1" workbookViewId="0">
      <selection activeCell="D9" sqref="D9"/>
    </sheetView>
  </sheetViews>
  <sheetFormatPr defaultColWidth="9" defaultRowHeight="15.75" outlineLevelCol="5"/>
  <cols>
    <col min="1" max="1" width="25.75" style="1" customWidth="1"/>
    <col min="2" max="2" width="17.375" style="1" customWidth="1"/>
    <col min="3" max="3" width="21" style="1" customWidth="1"/>
    <col min="4" max="4" width="29.375" style="1" customWidth="1"/>
    <col min="5" max="5" width="17.375" style="1" customWidth="1"/>
    <col min="6" max="6" width="22.875" style="1" customWidth="1"/>
    <col min="7" max="16384" width="9" style="1"/>
  </cols>
  <sheetData>
    <row r="1" s="1" customFormat="1" ht="34.5" spans="1:6">
      <c r="A1" s="3" t="s">
        <v>273</v>
      </c>
      <c r="B1" s="3"/>
      <c r="C1" s="3"/>
      <c r="D1" s="3"/>
      <c r="E1" s="3"/>
      <c r="F1" s="3"/>
    </row>
    <row r="2" s="1" customFormat="1" ht="39" customHeight="1" spans="1:6">
      <c r="A2" s="4" t="s">
        <v>274</v>
      </c>
      <c r="B2" s="5"/>
      <c r="C2" s="5"/>
      <c r="D2" s="5"/>
      <c r="E2" s="5"/>
      <c r="F2" s="5"/>
    </row>
    <row r="3" s="1" customFormat="1" ht="35" customHeight="1" spans="1:6">
      <c r="A3" s="4" t="s">
        <v>275</v>
      </c>
      <c r="B3" s="6" t="s">
        <v>146</v>
      </c>
      <c r="C3" s="5"/>
      <c r="D3" s="5"/>
      <c r="E3" s="5"/>
      <c r="F3" s="5"/>
    </row>
    <row r="4" s="1" customFormat="1" ht="150" customHeight="1" spans="1:6">
      <c r="A4" s="4" t="s">
        <v>276</v>
      </c>
      <c r="B4" s="7" t="s">
        <v>277</v>
      </c>
      <c r="C4" s="8"/>
      <c r="D4" s="8"/>
      <c r="E4" s="8"/>
      <c r="F4" s="8"/>
    </row>
    <row r="5" s="1" customFormat="1" ht="20" customHeight="1" spans="1:6">
      <c r="A5" s="4" t="s">
        <v>278</v>
      </c>
      <c r="B5" s="4" t="s">
        <v>279</v>
      </c>
      <c r="C5" s="4" t="s">
        <v>280</v>
      </c>
      <c r="D5" s="5"/>
      <c r="E5" s="4" t="s">
        <v>281</v>
      </c>
      <c r="F5" s="4" t="s">
        <v>280</v>
      </c>
    </row>
    <row r="6" s="2" customFormat="1" ht="20" customHeight="1" spans="1:6">
      <c r="A6" s="5"/>
      <c r="B6" s="4" t="s">
        <v>75</v>
      </c>
      <c r="C6" s="4" t="s">
        <v>170</v>
      </c>
      <c r="D6" s="5">
        <v>447.1</v>
      </c>
      <c r="E6" s="4" t="s">
        <v>282</v>
      </c>
      <c r="F6" s="5">
        <v>0</v>
      </c>
    </row>
    <row r="7" s="1" customFormat="1" ht="20" customHeight="1" spans="1:6">
      <c r="A7" s="5"/>
      <c r="B7" s="5"/>
      <c r="C7" s="4" t="s">
        <v>171</v>
      </c>
      <c r="D7" s="5">
        <v>0</v>
      </c>
      <c r="E7" s="4" t="s">
        <v>283</v>
      </c>
      <c r="F7" s="5">
        <v>504.99</v>
      </c>
    </row>
    <row r="8" s="1" customFormat="1" ht="20" customHeight="1" spans="1:6">
      <c r="A8" s="5"/>
      <c r="B8" s="5"/>
      <c r="C8" s="4" t="s">
        <v>78</v>
      </c>
      <c r="D8" s="5">
        <v>447.1</v>
      </c>
      <c r="E8" s="4" t="s">
        <v>284</v>
      </c>
      <c r="F8" s="5">
        <v>0</v>
      </c>
    </row>
    <row r="9" s="1" customFormat="1" ht="20" customHeight="1" spans="1:6">
      <c r="A9" s="5"/>
      <c r="B9" s="4" t="s">
        <v>76</v>
      </c>
      <c r="C9" s="4" t="s">
        <v>285</v>
      </c>
      <c r="D9" s="5">
        <v>57.89</v>
      </c>
      <c r="E9" s="4" t="s">
        <v>286</v>
      </c>
      <c r="F9" s="5">
        <v>504.99</v>
      </c>
    </row>
    <row r="10" s="1" customFormat="1" ht="20" customHeight="1" spans="1:6">
      <c r="A10" s="5"/>
      <c r="B10" s="5"/>
      <c r="C10" s="4" t="s">
        <v>287</v>
      </c>
      <c r="D10" s="5">
        <v>0</v>
      </c>
      <c r="E10" s="4" t="s">
        <v>288</v>
      </c>
      <c r="F10" s="5">
        <v>504.99</v>
      </c>
    </row>
    <row r="11" s="1" customFormat="1" ht="20" customHeight="1" spans="1:6">
      <c r="A11" s="5"/>
      <c r="B11" s="5"/>
      <c r="C11" s="4" t="s">
        <v>78</v>
      </c>
      <c r="D11" s="5">
        <v>57.89</v>
      </c>
      <c r="E11" s="4"/>
      <c r="F11" s="5"/>
    </row>
    <row r="12" s="1" customFormat="1" ht="20" customHeight="1" spans="1:6">
      <c r="A12" s="4" t="s">
        <v>289</v>
      </c>
      <c r="B12" s="4" t="s">
        <v>290</v>
      </c>
      <c r="C12" s="4" t="s">
        <v>291</v>
      </c>
      <c r="D12" s="4" t="s">
        <v>292</v>
      </c>
      <c r="E12" s="4" t="s">
        <v>293</v>
      </c>
      <c r="F12" s="5"/>
    </row>
    <row r="13" s="1" customFormat="1" ht="20" customHeight="1" spans="1:6">
      <c r="A13" s="9" t="s">
        <v>294</v>
      </c>
      <c r="B13" s="9">
        <v>10</v>
      </c>
      <c r="C13" s="4" t="s">
        <v>295</v>
      </c>
      <c r="D13" s="10" t="s">
        <v>296</v>
      </c>
      <c r="E13" s="11" t="s">
        <v>297</v>
      </c>
      <c r="F13" s="11"/>
    </row>
    <row r="14" s="1" customFormat="1" ht="20" customHeight="1" spans="1:6">
      <c r="A14" s="12"/>
      <c r="B14" s="12"/>
      <c r="C14" s="5"/>
      <c r="D14" s="10" t="s">
        <v>298</v>
      </c>
      <c r="E14" s="11" t="s">
        <v>299</v>
      </c>
      <c r="F14" s="11"/>
    </row>
    <row r="15" s="1" customFormat="1" ht="20" customHeight="1" spans="1:6">
      <c r="A15" s="12"/>
      <c r="B15" s="12"/>
      <c r="C15" s="4" t="s">
        <v>300</v>
      </c>
      <c r="D15" s="10" t="s">
        <v>301</v>
      </c>
      <c r="E15" s="10" t="s">
        <v>302</v>
      </c>
      <c r="F15" s="11"/>
    </row>
    <row r="16" s="1" customFormat="1" ht="20" customHeight="1" spans="1:6">
      <c r="A16" s="12"/>
      <c r="B16" s="12"/>
      <c r="C16" s="5"/>
      <c r="D16" s="10" t="s">
        <v>303</v>
      </c>
      <c r="E16" s="10" t="s">
        <v>304</v>
      </c>
      <c r="F16" s="11"/>
    </row>
    <row r="17" s="1" customFormat="1" ht="20" customHeight="1" spans="1:6">
      <c r="A17" s="12"/>
      <c r="B17" s="12"/>
      <c r="C17" s="4" t="s">
        <v>305</v>
      </c>
      <c r="D17" s="10" t="s">
        <v>306</v>
      </c>
      <c r="E17" s="10" t="s">
        <v>302</v>
      </c>
      <c r="F17" s="11"/>
    </row>
    <row r="18" s="1" customFormat="1" ht="20" customHeight="1" spans="1:6">
      <c r="A18" s="12"/>
      <c r="B18" s="12"/>
      <c r="C18" s="5"/>
      <c r="D18" s="10" t="s">
        <v>307</v>
      </c>
      <c r="E18" s="10" t="s">
        <v>302</v>
      </c>
      <c r="F18" s="11"/>
    </row>
    <row r="19" s="1" customFormat="1" ht="20" customHeight="1" spans="1:6">
      <c r="A19" s="12"/>
      <c r="B19" s="12"/>
      <c r="C19" s="4" t="s">
        <v>308</v>
      </c>
      <c r="D19" s="10" t="s">
        <v>309</v>
      </c>
      <c r="E19" s="10" t="s">
        <v>302</v>
      </c>
      <c r="F19" s="11"/>
    </row>
    <row r="20" s="1" customFormat="1" ht="20" customHeight="1" spans="1:6">
      <c r="A20" s="12"/>
      <c r="B20" s="12"/>
      <c r="C20" s="4" t="s">
        <v>310</v>
      </c>
      <c r="D20" s="10" t="s">
        <v>311</v>
      </c>
      <c r="E20" s="10" t="s">
        <v>302</v>
      </c>
      <c r="F20" s="11"/>
    </row>
    <row r="21" s="1" customFormat="1" ht="20" customHeight="1" spans="1:6">
      <c r="A21" s="13"/>
      <c r="B21" s="13"/>
      <c r="C21" s="4" t="s">
        <v>312</v>
      </c>
      <c r="D21" s="10" t="s">
        <v>313</v>
      </c>
      <c r="E21" s="10" t="s">
        <v>302</v>
      </c>
      <c r="F21" s="11"/>
    </row>
    <row r="22" s="1" customFormat="1" ht="20" customHeight="1" spans="1:6">
      <c r="A22" s="9" t="s">
        <v>314</v>
      </c>
      <c r="B22" s="9">
        <v>30</v>
      </c>
      <c r="C22" s="4" t="s">
        <v>315</v>
      </c>
      <c r="D22" s="10" t="s">
        <v>316</v>
      </c>
      <c r="E22" s="11" t="s">
        <v>317</v>
      </c>
      <c r="F22" s="11"/>
    </row>
    <row r="23" s="1" customFormat="1" ht="20" customHeight="1" spans="1:6">
      <c r="A23" s="12"/>
      <c r="B23" s="12"/>
      <c r="C23" s="5"/>
      <c r="D23" s="10" t="s">
        <v>318</v>
      </c>
      <c r="E23" s="11" t="s">
        <v>319</v>
      </c>
      <c r="F23" s="11"/>
    </row>
    <row r="24" s="1" customFormat="1" ht="20" customHeight="1" spans="1:6">
      <c r="A24" s="12"/>
      <c r="B24" s="12"/>
      <c r="C24" s="6" t="s">
        <v>320</v>
      </c>
      <c r="D24" s="10" t="s">
        <v>321</v>
      </c>
      <c r="E24" s="14">
        <v>1</v>
      </c>
      <c r="F24" s="11"/>
    </row>
    <row r="25" s="1" customFormat="1" ht="20" customHeight="1" spans="1:6">
      <c r="A25" s="12"/>
      <c r="B25" s="12"/>
      <c r="C25" s="4" t="s">
        <v>322</v>
      </c>
      <c r="D25" s="10" t="s">
        <v>323</v>
      </c>
      <c r="E25" s="10" t="s">
        <v>324</v>
      </c>
      <c r="F25" s="11"/>
    </row>
    <row r="26" s="1" customFormat="1" ht="20" customHeight="1" spans="1:6">
      <c r="A26" s="12"/>
      <c r="B26" s="12"/>
      <c r="C26" s="5"/>
      <c r="D26" s="10" t="s">
        <v>325</v>
      </c>
      <c r="E26" s="10" t="s">
        <v>324</v>
      </c>
      <c r="F26" s="11"/>
    </row>
    <row r="27" s="1" customFormat="1" ht="20" customHeight="1" spans="1:6">
      <c r="A27" s="12"/>
      <c r="B27" s="12"/>
      <c r="C27" s="4" t="s">
        <v>326</v>
      </c>
      <c r="D27" s="10" t="s">
        <v>327</v>
      </c>
      <c r="E27" s="10" t="s">
        <v>328</v>
      </c>
      <c r="F27" s="11"/>
    </row>
    <row r="28" s="1" customFormat="1" ht="20" customHeight="1" spans="1:6">
      <c r="A28" s="9" t="s">
        <v>329</v>
      </c>
      <c r="B28" s="9">
        <v>30</v>
      </c>
      <c r="C28" s="4" t="s">
        <v>330</v>
      </c>
      <c r="D28" s="10" t="s">
        <v>331</v>
      </c>
      <c r="E28" s="11" t="s">
        <v>332</v>
      </c>
      <c r="F28" s="11"/>
    </row>
    <row r="29" s="1" customFormat="1" ht="20" customHeight="1" spans="1:6">
      <c r="A29" s="12"/>
      <c r="B29" s="12"/>
      <c r="C29" s="4" t="s">
        <v>333</v>
      </c>
      <c r="D29" s="11"/>
      <c r="E29" s="11"/>
      <c r="F29" s="11"/>
    </row>
    <row r="30" s="1" customFormat="1" ht="20" customHeight="1" spans="1:6">
      <c r="A30" s="12"/>
      <c r="B30" s="12"/>
      <c r="C30" s="5"/>
      <c r="D30" s="11"/>
      <c r="E30" s="11"/>
      <c r="F30" s="11"/>
    </row>
    <row r="31" s="1" customFormat="1" ht="20" customHeight="1" spans="1:6">
      <c r="A31" s="12"/>
      <c r="B31" s="12"/>
      <c r="C31" s="4" t="s">
        <v>334</v>
      </c>
      <c r="D31" s="15"/>
      <c r="E31" s="11"/>
      <c r="F31" s="11"/>
    </row>
    <row r="32" s="1" customFormat="1" ht="20" customHeight="1" spans="1:6">
      <c r="A32" s="13"/>
      <c r="B32" s="13"/>
      <c r="C32" s="4" t="s">
        <v>335</v>
      </c>
      <c r="D32" s="10" t="s">
        <v>336</v>
      </c>
      <c r="E32" s="11" t="s">
        <v>337</v>
      </c>
      <c r="F32" s="11"/>
    </row>
    <row r="33" s="1" customFormat="1" ht="20" customHeight="1" spans="1:6">
      <c r="A33" s="9" t="s">
        <v>338</v>
      </c>
      <c r="B33" s="9">
        <v>20</v>
      </c>
      <c r="C33" s="4" t="s">
        <v>339</v>
      </c>
      <c r="D33" s="10" t="s">
        <v>340</v>
      </c>
      <c r="E33" s="10" t="s">
        <v>341</v>
      </c>
      <c r="F33" s="11"/>
    </row>
    <row r="34" s="1" customFormat="1" ht="20" customHeight="1" spans="1:6">
      <c r="A34" s="12"/>
      <c r="B34" s="12"/>
      <c r="C34" s="4" t="s">
        <v>342</v>
      </c>
      <c r="D34" s="10" t="s">
        <v>343</v>
      </c>
      <c r="E34" s="10" t="s">
        <v>344</v>
      </c>
      <c r="F34" s="11"/>
    </row>
    <row r="35" s="1" customFormat="1" ht="20" customHeight="1" spans="1:6">
      <c r="A35" s="12"/>
      <c r="B35" s="12"/>
      <c r="C35" s="4" t="s">
        <v>345</v>
      </c>
      <c r="D35" s="10" t="s">
        <v>346</v>
      </c>
      <c r="E35" s="10" t="s">
        <v>347</v>
      </c>
      <c r="F35" s="11"/>
    </row>
    <row r="36" s="1" customFormat="1" ht="20" customHeight="1" spans="1:6">
      <c r="A36" s="13"/>
      <c r="B36" s="13"/>
      <c r="C36" s="4" t="s">
        <v>348</v>
      </c>
      <c r="D36" s="10" t="s">
        <v>349</v>
      </c>
      <c r="E36" s="16" t="s">
        <v>350</v>
      </c>
      <c r="F36" s="17"/>
    </row>
    <row r="37" s="1" customFormat="1" ht="24" customHeight="1" spans="1:6">
      <c r="A37" s="18" t="s">
        <v>351</v>
      </c>
      <c r="B37" s="1"/>
      <c r="C37" s="1"/>
      <c r="D37" s="1"/>
      <c r="E37" s="18" t="s">
        <v>352</v>
      </c>
      <c r="F37" s="1">
        <v>15193659367</v>
      </c>
    </row>
  </sheetData>
  <mergeCells count="47">
    <mergeCell ref="A1:F1"/>
    <mergeCell ref="A2:F2"/>
    <mergeCell ref="B3:F3"/>
    <mergeCell ref="B4:F4"/>
    <mergeCell ref="C5:D5"/>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A5:A11"/>
    <mergeCell ref="A13:A21"/>
    <mergeCell ref="A22:A27"/>
    <mergeCell ref="A28:A32"/>
    <mergeCell ref="A33:A36"/>
    <mergeCell ref="B6:B8"/>
    <mergeCell ref="B9:B11"/>
    <mergeCell ref="B13:B21"/>
    <mergeCell ref="B22:B27"/>
    <mergeCell ref="B28:B32"/>
    <mergeCell ref="B33:B36"/>
    <mergeCell ref="C13:C14"/>
    <mergeCell ref="C15:C16"/>
    <mergeCell ref="C17:C18"/>
    <mergeCell ref="C22:C23"/>
    <mergeCell ref="C25:C26"/>
    <mergeCell ref="C29:C30"/>
  </mergeCells>
  <pageMargins left="0.551181102362205" right="0.551181102362205" top="0.94488188976378" bottom="0.826771653543307" header="0.511811023622047" footer="0.511811023622047"/>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
  <sheetViews>
    <sheetView workbookViewId="0">
      <selection activeCell="B5" sqref="B5"/>
    </sheetView>
  </sheetViews>
  <sheetFormatPr defaultColWidth="9" defaultRowHeight="13.5" outlineLevelCol="1"/>
  <cols>
    <col min="1" max="1" width="52.8833333333333" customWidth="1"/>
    <col min="2" max="2" width="27.5583333333333" customWidth="1"/>
  </cols>
  <sheetData>
    <row r="1" ht="19.05" customHeight="1" spans="1:2">
      <c r="A1" s="42" t="s">
        <v>52</v>
      </c>
      <c r="B1" s="42"/>
    </row>
    <row r="2" ht="25.2" customHeight="1" spans="1:2">
      <c r="A2" s="20" t="s">
        <v>2</v>
      </c>
      <c r="B2" s="20"/>
    </row>
    <row r="3" ht="22.95" customHeight="1" spans="1:2">
      <c r="A3" s="21" t="s">
        <v>5</v>
      </c>
      <c r="B3" s="25" t="s">
        <v>6</v>
      </c>
    </row>
    <row r="4" ht="22.95" customHeight="1" spans="1:2">
      <c r="A4" s="21" t="s">
        <v>53</v>
      </c>
      <c r="B4" s="25">
        <v>1</v>
      </c>
    </row>
    <row r="5" ht="22.95" customHeight="1" spans="1:2">
      <c r="A5" s="98" t="s">
        <v>7</v>
      </c>
      <c r="B5" s="37">
        <v>504.99</v>
      </c>
    </row>
    <row r="6" ht="22.95" customHeight="1" spans="1:2">
      <c r="A6" s="99" t="s">
        <v>54</v>
      </c>
      <c r="B6" s="87"/>
    </row>
    <row r="7" ht="22.95" customHeight="1" spans="1:2">
      <c r="A7" s="98" t="s">
        <v>55</v>
      </c>
      <c r="B7" s="37"/>
    </row>
    <row r="8" ht="22.95" customHeight="1" spans="1:2">
      <c r="A8" s="99" t="s">
        <v>56</v>
      </c>
      <c r="B8" s="87"/>
    </row>
    <row r="9" ht="22.95" customHeight="1" spans="1:2">
      <c r="A9" s="98" t="s">
        <v>57</v>
      </c>
      <c r="B9" s="100"/>
    </row>
    <row r="10" ht="22.95" customHeight="1" spans="1:2">
      <c r="A10" s="99" t="s">
        <v>58</v>
      </c>
      <c r="B10" s="41"/>
    </row>
    <row r="11" ht="22.95" customHeight="1" spans="1:2">
      <c r="A11" s="98" t="s">
        <v>59</v>
      </c>
      <c r="B11" s="37">
        <f>B5</f>
        <v>504.99</v>
      </c>
    </row>
    <row r="12" ht="22.95" customHeight="1" spans="1:2">
      <c r="A12" s="26"/>
      <c r="B12" s="28"/>
    </row>
    <row r="13" ht="22.95" customHeight="1" spans="1:2">
      <c r="A13" s="26"/>
      <c r="B13" s="28"/>
    </row>
    <row r="14" ht="22.95" customHeight="1" spans="1:2">
      <c r="A14" s="26"/>
      <c r="B14" s="28"/>
    </row>
    <row r="15" ht="22.95" customHeight="1" spans="1:2">
      <c r="A15" s="26"/>
      <c r="B15" s="28"/>
    </row>
    <row r="16" ht="22.95" customHeight="1" spans="1:2">
      <c r="A16" s="26"/>
      <c r="B16" s="28"/>
    </row>
    <row r="17" ht="22.95" customHeight="1" spans="1:2">
      <c r="A17" s="98" t="s">
        <v>47</v>
      </c>
      <c r="B17" s="101">
        <v>0</v>
      </c>
    </row>
    <row r="18" ht="22.95" customHeight="1" spans="1:2">
      <c r="A18" s="98" t="s">
        <v>60</v>
      </c>
      <c r="B18" s="87">
        <v>0</v>
      </c>
    </row>
    <row r="19" ht="22.95" customHeight="1" spans="1:2">
      <c r="A19" s="99" t="s">
        <v>61</v>
      </c>
      <c r="B19" s="87">
        <v>0</v>
      </c>
    </row>
    <row r="20" ht="22.95" customHeight="1" spans="1:2">
      <c r="A20" s="99" t="s">
        <v>62</v>
      </c>
      <c r="B20" s="28"/>
    </row>
    <row r="21" ht="22.95" customHeight="1" spans="1:2">
      <c r="A21" s="99" t="s">
        <v>63</v>
      </c>
      <c r="B21" s="28"/>
    </row>
    <row r="22" ht="22.95" customHeight="1" spans="1:2">
      <c r="A22" s="98" t="s">
        <v>64</v>
      </c>
      <c r="B22" s="28"/>
    </row>
    <row r="23" ht="22.95" customHeight="1" spans="1:2">
      <c r="A23" s="98" t="s">
        <v>65</v>
      </c>
      <c r="B23" s="28"/>
    </row>
    <row r="24" ht="22.95" customHeight="1" spans="1:1">
      <c r="A24" s="98" t="s">
        <v>49</v>
      </c>
    </row>
    <row r="25" ht="22.95" customHeight="1" spans="1:2">
      <c r="A25" s="98" t="s">
        <v>66</v>
      </c>
      <c r="B25" s="28"/>
    </row>
    <row r="26" ht="22.95" customHeight="1" spans="1:2">
      <c r="A26" s="99" t="s">
        <v>67</v>
      </c>
      <c r="B26" s="28"/>
    </row>
    <row r="27" ht="22.95" customHeight="1" spans="1:2">
      <c r="A27" s="99" t="s">
        <v>68</v>
      </c>
      <c r="B27" s="28"/>
    </row>
    <row r="28" ht="22.95" customHeight="1" spans="1:2">
      <c r="A28" s="99" t="s">
        <v>69</v>
      </c>
      <c r="B28" s="28"/>
    </row>
    <row r="29" ht="22.95" customHeight="1" spans="1:2">
      <c r="A29" s="98" t="s">
        <v>70</v>
      </c>
      <c r="B29" s="28"/>
    </row>
    <row r="30" ht="22.95" customHeight="1" spans="1:2">
      <c r="A30" s="98" t="s">
        <v>71</v>
      </c>
      <c r="B30" s="37">
        <f>B11+B16+B17</f>
        <v>504.99</v>
      </c>
    </row>
  </sheetData>
  <mergeCells count="2">
    <mergeCell ref="A1:B1"/>
    <mergeCell ref="A2:B2"/>
  </mergeCells>
  <pageMargins left="1.10208333333333"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workbookViewId="0">
      <selection activeCell="C21" sqref="C21"/>
    </sheetView>
  </sheetViews>
  <sheetFormatPr defaultColWidth="9" defaultRowHeight="13.5" outlineLevelCol="4"/>
  <cols>
    <col min="1" max="1" width="28.4416666666667" customWidth="1"/>
    <col min="2" max="2" width="14.1083333333333" customWidth="1"/>
    <col min="3" max="3" width="14.2166666666667" customWidth="1"/>
    <col min="4" max="4" width="13.8833333333333" customWidth="1"/>
    <col min="5" max="5" width="13.1083333333333" customWidth="1"/>
  </cols>
  <sheetData>
    <row r="1" ht="29.4" customHeight="1" spans="1:5">
      <c r="A1" s="42" t="s">
        <v>72</v>
      </c>
      <c r="B1" s="42"/>
      <c r="C1" s="42"/>
      <c r="D1" s="42"/>
      <c r="E1" s="42"/>
    </row>
    <row r="2" ht="19.2" customHeight="1" spans="1:5">
      <c r="A2" s="20" t="s">
        <v>2</v>
      </c>
      <c r="B2" s="20"/>
      <c r="C2" s="20"/>
      <c r="D2" s="20"/>
      <c r="E2" s="20"/>
    </row>
    <row r="3" ht="25.95" customHeight="1" spans="1:5">
      <c r="A3" s="91" t="s">
        <v>73</v>
      </c>
      <c r="B3" s="91" t="s">
        <v>74</v>
      </c>
      <c r="C3" s="91" t="s">
        <v>75</v>
      </c>
      <c r="D3" s="91" t="s">
        <v>76</v>
      </c>
      <c r="E3" s="92" t="s">
        <v>77</v>
      </c>
    </row>
    <row r="4" ht="25.95" customHeight="1" spans="1:5">
      <c r="A4" s="91" t="s">
        <v>53</v>
      </c>
      <c r="B4" s="91">
        <v>1</v>
      </c>
      <c r="C4" s="91">
        <v>2</v>
      </c>
      <c r="D4" s="91">
        <v>3</v>
      </c>
      <c r="E4" s="91">
        <v>4</v>
      </c>
    </row>
    <row r="5" ht="25.95" customHeight="1" spans="1:5">
      <c r="A5" s="93" t="s">
        <v>78</v>
      </c>
      <c r="B5" s="94">
        <f>B13+B19+B26</f>
        <v>504.99</v>
      </c>
      <c r="C5" s="77">
        <f>C13+C19+C26</f>
        <v>447.1</v>
      </c>
      <c r="D5" s="77">
        <f>D6+D13+D19+D26</f>
        <v>57.89</v>
      </c>
      <c r="E5" s="77">
        <f>E6</f>
        <v>0</v>
      </c>
    </row>
    <row r="6" ht="25.95" customHeight="1" spans="1:5">
      <c r="A6" s="93" t="s">
        <v>79</v>
      </c>
      <c r="B6" s="94">
        <f>C6+D6+E6</f>
        <v>353.15</v>
      </c>
      <c r="C6" s="77">
        <f t="shared" ref="C6:C12" si="0">C7</f>
        <v>353.15</v>
      </c>
      <c r="D6" s="77">
        <f t="shared" ref="D6:D12" si="1">D7</f>
        <v>0</v>
      </c>
      <c r="E6" s="77">
        <f t="shared" ref="E6:E12" si="2">E7</f>
        <v>0</v>
      </c>
    </row>
    <row r="7" ht="25.95" customHeight="1" spans="1:5">
      <c r="A7" s="93" t="s">
        <v>80</v>
      </c>
      <c r="B7" s="94">
        <f>C7+D7+E7</f>
        <v>353.15</v>
      </c>
      <c r="C7" s="77">
        <f>C8+C9+C10+C11+C12</f>
        <v>353.15</v>
      </c>
      <c r="D7" s="77">
        <f>D8+D9+D10+D11+D12</f>
        <v>0</v>
      </c>
      <c r="E7" s="77">
        <f>E8+E9+E10+E11+E12</f>
        <v>0</v>
      </c>
    </row>
    <row r="8" ht="25.95" customHeight="1" spans="1:5">
      <c r="A8" s="95" t="s">
        <v>81</v>
      </c>
      <c r="B8" s="94">
        <f>C8+D8+E8</f>
        <v>70.63</v>
      </c>
      <c r="C8" s="77">
        <f t="shared" si="0"/>
        <v>70.63</v>
      </c>
      <c r="D8" s="77">
        <f t="shared" si="1"/>
        <v>0</v>
      </c>
      <c r="E8" s="77">
        <f t="shared" si="2"/>
        <v>0</v>
      </c>
    </row>
    <row r="9" ht="25.95" customHeight="1" spans="1:5">
      <c r="A9" s="95" t="s">
        <v>82</v>
      </c>
      <c r="B9" s="94">
        <f>C9+D9+E9</f>
        <v>70.63</v>
      </c>
      <c r="C9" s="77">
        <f t="shared" si="0"/>
        <v>70.63</v>
      </c>
      <c r="D9" s="77">
        <f t="shared" si="1"/>
        <v>0</v>
      </c>
      <c r="E9" s="77">
        <f t="shared" si="2"/>
        <v>0</v>
      </c>
    </row>
    <row r="10" ht="25.95" customHeight="1" spans="1:5">
      <c r="A10" s="95" t="s">
        <v>83</v>
      </c>
      <c r="B10" s="94">
        <f>C10+D10+E10</f>
        <v>70.63</v>
      </c>
      <c r="C10" s="77">
        <f t="shared" si="0"/>
        <v>70.63</v>
      </c>
      <c r="D10" s="77">
        <f t="shared" si="1"/>
        <v>0</v>
      </c>
      <c r="E10" s="77">
        <f t="shared" si="2"/>
        <v>0</v>
      </c>
    </row>
    <row r="11" ht="25.95" customHeight="1" spans="1:5">
      <c r="A11" s="95" t="s">
        <v>84</v>
      </c>
      <c r="B11" s="94">
        <f>C11+D11+E11</f>
        <v>70.63</v>
      </c>
      <c r="C11" s="77">
        <f t="shared" si="0"/>
        <v>70.63</v>
      </c>
      <c r="D11" s="77">
        <f t="shared" si="1"/>
        <v>0</v>
      </c>
      <c r="E11" s="77">
        <f t="shared" si="2"/>
        <v>0</v>
      </c>
    </row>
    <row r="12" ht="25.95" customHeight="1" spans="1:5">
      <c r="A12" s="95" t="s">
        <v>85</v>
      </c>
      <c r="B12" s="94">
        <f>C12+D12+E12</f>
        <v>70.63</v>
      </c>
      <c r="C12" s="77">
        <f t="shared" si="0"/>
        <v>70.63</v>
      </c>
      <c r="D12" s="77">
        <f t="shared" si="1"/>
        <v>0</v>
      </c>
      <c r="E12" s="77">
        <f t="shared" si="2"/>
        <v>0</v>
      </c>
    </row>
    <row r="13" ht="25.95" customHeight="1" spans="1:5">
      <c r="A13" s="96" t="s">
        <v>86</v>
      </c>
      <c r="B13" s="94">
        <v>70.63</v>
      </c>
      <c r="C13" s="77">
        <f>C14+C16</f>
        <v>70.63</v>
      </c>
      <c r="D13" s="77">
        <f>D14+D16</f>
        <v>0</v>
      </c>
      <c r="E13" s="77">
        <f>E14+E16</f>
        <v>0</v>
      </c>
    </row>
    <row r="14" ht="25.95" customHeight="1" spans="1:5">
      <c r="A14" s="96" t="s">
        <v>87</v>
      </c>
      <c r="B14" s="94">
        <v>3.05</v>
      </c>
      <c r="C14" s="77">
        <f>C15</f>
        <v>3.05</v>
      </c>
      <c r="D14" s="77">
        <f>D15</f>
        <v>0</v>
      </c>
      <c r="E14" s="77">
        <f>E15</f>
        <v>0</v>
      </c>
    </row>
    <row r="15" ht="25.95" customHeight="1" spans="1:5">
      <c r="A15" s="97" t="s">
        <v>88</v>
      </c>
      <c r="B15" s="94">
        <v>3.05</v>
      </c>
      <c r="C15" s="77">
        <v>3.05</v>
      </c>
      <c r="D15" s="77">
        <v>0</v>
      </c>
      <c r="E15" s="77">
        <v>0</v>
      </c>
    </row>
    <row r="16" ht="25.95" customHeight="1" spans="1:5">
      <c r="A16" s="96" t="s">
        <v>89</v>
      </c>
      <c r="B16" s="94">
        <f>B17+B18</f>
        <v>67.58</v>
      </c>
      <c r="C16" s="77">
        <f>C17+C18</f>
        <v>67.58</v>
      </c>
      <c r="D16" s="77">
        <f>D17</f>
        <v>0</v>
      </c>
      <c r="E16" s="77">
        <f>E17</f>
        <v>0</v>
      </c>
    </row>
    <row r="17" ht="25.95" customHeight="1" spans="1:5">
      <c r="A17" s="97" t="s">
        <v>90</v>
      </c>
      <c r="B17" s="94">
        <v>66.56</v>
      </c>
      <c r="C17" s="77">
        <v>66.56</v>
      </c>
      <c r="D17" s="77">
        <v>0</v>
      </c>
      <c r="E17" s="77">
        <v>0</v>
      </c>
    </row>
    <row r="18" ht="25.95" customHeight="1" spans="1:5">
      <c r="A18" s="97" t="s">
        <v>91</v>
      </c>
      <c r="B18" s="94">
        <v>1.02</v>
      </c>
      <c r="C18" s="77">
        <v>1.02</v>
      </c>
      <c r="D18" s="77">
        <v>0</v>
      </c>
      <c r="E18" s="77">
        <v>0</v>
      </c>
    </row>
    <row r="19" ht="25.95" customHeight="1" spans="1:5">
      <c r="A19" s="96" t="s">
        <v>92</v>
      </c>
      <c r="B19" s="94">
        <v>401.09</v>
      </c>
      <c r="C19" s="77">
        <f>C20+C23</f>
        <v>343.2</v>
      </c>
      <c r="D19" s="77">
        <f>D20+D23</f>
        <v>57.89</v>
      </c>
      <c r="E19" s="77">
        <v>0</v>
      </c>
    </row>
    <row r="20" ht="25.95" customHeight="1" spans="1:5">
      <c r="A20" s="96" t="s">
        <v>93</v>
      </c>
      <c r="B20" s="94">
        <v>22.62</v>
      </c>
      <c r="C20" s="77">
        <f>C21+C22</f>
        <v>22.62</v>
      </c>
      <c r="D20" s="77">
        <f>D21+D22</f>
        <v>0</v>
      </c>
      <c r="E20" s="77">
        <f>E21+E22</f>
        <v>0</v>
      </c>
    </row>
    <row r="21" ht="25.95" customHeight="1" spans="1:5">
      <c r="A21" s="97" t="s">
        <v>94</v>
      </c>
      <c r="B21" s="94">
        <v>22.62</v>
      </c>
      <c r="C21" s="77">
        <v>22.62</v>
      </c>
      <c r="D21" s="77">
        <v>0</v>
      </c>
      <c r="E21" s="77">
        <v>0</v>
      </c>
    </row>
    <row r="22" ht="25.95" customHeight="1" spans="1:5">
      <c r="A22" s="97" t="s">
        <v>95</v>
      </c>
      <c r="B22" s="94">
        <f>C22+D22+E22</f>
        <v>0</v>
      </c>
      <c r="C22" s="77">
        <v>0</v>
      </c>
      <c r="D22" s="77">
        <v>0</v>
      </c>
      <c r="E22" s="77">
        <v>0</v>
      </c>
    </row>
    <row r="23" ht="25.95" customHeight="1" spans="1:5">
      <c r="A23" s="96" t="s">
        <v>96</v>
      </c>
      <c r="B23" s="94">
        <v>378.47</v>
      </c>
      <c r="C23" s="77">
        <v>320.58</v>
      </c>
      <c r="D23" s="77">
        <f>D24+D25</f>
        <v>57.89</v>
      </c>
      <c r="E23" s="77">
        <v>0</v>
      </c>
    </row>
    <row r="24" ht="25.95" customHeight="1" spans="1:5">
      <c r="A24" s="97" t="s">
        <v>97</v>
      </c>
      <c r="B24" s="94">
        <v>320.58</v>
      </c>
      <c r="C24" s="77">
        <v>320.58</v>
      </c>
      <c r="D24" s="77">
        <v>0</v>
      </c>
      <c r="E24" s="77">
        <v>0</v>
      </c>
    </row>
    <row r="25" ht="25.95" customHeight="1" spans="1:5">
      <c r="A25" s="97" t="s">
        <v>98</v>
      </c>
      <c r="B25" s="94">
        <v>57.89</v>
      </c>
      <c r="C25" s="77">
        <v>0</v>
      </c>
      <c r="D25" s="77">
        <v>57.89</v>
      </c>
      <c r="E25" s="77">
        <v>0</v>
      </c>
    </row>
    <row r="26" ht="25.95" customHeight="1" spans="1:5">
      <c r="A26" s="96" t="s">
        <v>99</v>
      </c>
      <c r="B26" s="94">
        <v>33.27</v>
      </c>
      <c r="C26" s="77">
        <v>33.27</v>
      </c>
      <c r="D26" s="77">
        <f t="shared" ref="C26:E27" si="3">D27</f>
        <v>0</v>
      </c>
      <c r="E26" s="77">
        <f t="shared" si="3"/>
        <v>0</v>
      </c>
    </row>
    <row r="27" ht="25.95" customHeight="1" spans="1:5">
      <c r="A27" s="96" t="s">
        <v>100</v>
      </c>
      <c r="B27" s="94">
        <v>33.27</v>
      </c>
      <c r="C27" s="77">
        <v>33.27</v>
      </c>
      <c r="D27" s="77">
        <f t="shared" si="3"/>
        <v>0</v>
      </c>
      <c r="E27" s="77">
        <f t="shared" si="3"/>
        <v>0</v>
      </c>
    </row>
    <row r="28" ht="25.95" customHeight="1" spans="1:5">
      <c r="A28" s="97" t="s">
        <v>101</v>
      </c>
      <c r="B28" s="94">
        <v>33.27</v>
      </c>
      <c r="C28" s="77">
        <v>33.27</v>
      </c>
      <c r="D28" s="77">
        <v>0</v>
      </c>
      <c r="E28" s="77">
        <v>0</v>
      </c>
    </row>
  </sheetData>
  <mergeCells count="2">
    <mergeCell ref="A1:E1"/>
    <mergeCell ref="A2:E2"/>
  </mergeCells>
  <pageMargins left="1.09444444444444" right="0.700694444444445" top="0.751388888888889" bottom="0.751388888888889" header="0.298611111111111" footer="0.298611111111111"/>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6"/>
  <sheetViews>
    <sheetView workbookViewId="0">
      <selection activeCell="C23" sqref="C23"/>
    </sheetView>
  </sheetViews>
  <sheetFormatPr defaultColWidth="9" defaultRowHeight="13.5" outlineLevelCol="3"/>
  <cols>
    <col min="1" max="1" width="27.2166666666667" customWidth="1"/>
    <col min="2" max="2" width="13.1083333333333" customWidth="1"/>
    <col min="3" max="3" width="29.4416666666667" customWidth="1"/>
    <col min="4" max="4" width="12.2166666666667" customWidth="1"/>
  </cols>
  <sheetData>
    <row r="1" ht="19.05" customHeight="1" spans="1:4">
      <c r="A1" s="42" t="s">
        <v>102</v>
      </c>
      <c r="B1" s="42"/>
      <c r="C1" s="42"/>
      <c r="D1" s="42"/>
    </row>
    <row r="2" ht="20.4" customHeight="1" spans="1:4">
      <c r="A2" s="20" t="s">
        <v>2</v>
      </c>
      <c r="B2" s="20"/>
      <c r="C2" s="20"/>
      <c r="D2" s="20"/>
    </row>
    <row r="3" ht="19.05" customHeight="1" spans="1:4">
      <c r="A3" s="44" t="s">
        <v>103</v>
      </c>
      <c r="B3" s="21"/>
      <c r="C3" s="25" t="s">
        <v>104</v>
      </c>
      <c r="D3" s="44"/>
    </row>
    <row r="4" ht="19.05" customHeight="1" spans="1:4">
      <c r="A4" s="21" t="s">
        <v>5</v>
      </c>
      <c r="B4" s="22" t="s">
        <v>6</v>
      </c>
      <c r="C4" s="22" t="s">
        <v>5</v>
      </c>
      <c r="D4" s="25" t="s">
        <v>78</v>
      </c>
    </row>
    <row r="5" ht="19.05" customHeight="1" spans="1:4">
      <c r="A5" s="84" t="s">
        <v>105</v>
      </c>
      <c r="B5" s="85">
        <f>B6+B7+B8</f>
        <v>504.99</v>
      </c>
      <c r="C5" s="86" t="s">
        <v>106</v>
      </c>
      <c r="D5" s="87">
        <f>SUM(D6:D34)</f>
        <v>504.99</v>
      </c>
    </row>
    <row r="6" ht="19.05" customHeight="1" spans="1:4">
      <c r="A6" s="84" t="s">
        <v>107</v>
      </c>
      <c r="B6" s="85">
        <v>504.99</v>
      </c>
      <c r="C6" s="86" t="s">
        <v>108</v>
      </c>
      <c r="D6" s="87"/>
    </row>
    <row r="7" ht="19.05" customHeight="1" spans="1:4">
      <c r="A7" s="84" t="s">
        <v>109</v>
      </c>
      <c r="B7" s="27"/>
      <c r="C7" s="86" t="s">
        <v>110</v>
      </c>
      <c r="D7" s="28"/>
    </row>
    <row r="8" ht="19.05" customHeight="1" spans="1:4">
      <c r="A8" s="84" t="s">
        <v>111</v>
      </c>
      <c r="B8" s="27"/>
      <c r="C8" s="86" t="s">
        <v>112</v>
      </c>
      <c r="D8" s="28"/>
    </row>
    <row r="9" ht="19.05" customHeight="1" spans="1:4">
      <c r="A9" s="88"/>
      <c r="B9" s="89"/>
      <c r="C9" s="86" t="s">
        <v>113</v>
      </c>
      <c r="D9" s="28"/>
    </row>
    <row r="10" ht="19.05" customHeight="1" spans="1:4">
      <c r="A10" s="88"/>
      <c r="B10" s="89"/>
      <c r="C10" s="86" t="s">
        <v>114</v>
      </c>
      <c r="D10" s="28"/>
    </row>
    <row r="11" ht="19.05" customHeight="1" spans="1:4">
      <c r="A11" s="88"/>
      <c r="B11" s="89"/>
      <c r="C11" s="86" t="s">
        <v>115</v>
      </c>
      <c r="D11" s="28"/>
    </row>
    <row r="12" ht="19.05" customHeight="1" spans="1:4">
      <c r="A12" s="88"/>
      <c r="B12" s="89"/>
      <c r="C12" s="86" t="s">
        <v>116</v>
      </c>
      <c r="D12" s="28"/>
    </row>
    <row r="13" ht="19.05" customHeight="1" spans="1:4">
      <c r="A13" s="88"/>
      <c r="B13" s="89"/>
      <c r="C13" s="86" t="s">
        <v>117</v>
      </c>
      <c r="D13" s="90">
        <v>70.63</v>
      </c>
    </row>
    <row r="14" ht="19.05" customHeight="1" spans="1:4">
      <c r="A14" s="88"/>
      <c r="B14" s="89"/>
      <c r="C14" s="86" t="s">
        <v>118</v>
      </c>
      <c r="D14" s="90"/>
    </row>
    <row r="15" ht="19.05" customHeight="1" spans="1:4">
      <c r="A15" s="88"/>
      <c r="B15" s="89"/>
      <c r="C15" s="86" t="s">
        <v>119</v>
      </c>
      <c r="D15" s="90">
        <v>401.09</v>
      </c>
    </row>
    <row r="16" ht="19.05" customHeight="1" spans="1:4">
      <c r="A16" s="88"/>
      <c r="B16" s="89"/>
      <c r="C16" s="86" t="s">
        <v>120</v>
      </c>
      <c r="D16" s="90"/>
    </row>
    <row r="17" ht="19.05" customHeight="1" spans="1:4">
      <c r="A17" s="88"/>
      <c r="B17" s="89"/>
      <c r="C17" s="86" t="s">
        <v>121</v>
      </c>
      <c r="D17" s="90"/>
    </row>
    <row r="18" ht="19.05" customHeight="1" spans="1:4">
      <c r="A18" s="88"/>
      <c r="B18" s="89"/>
      <c r="C18" s="86" t="s">
        <v>122</v>
      </c>
      <c r="D18" s="90"/>
    </row>
    <row r="19" ht="19.05" customHeight="1" spans="1:4">
      <c r="A19" s="88"/>
      <c r="B19" s="89"/>
      <c r="C19" s="86" t="s">
        <v>123</v>
      </c>
      <c r="D19" s="90"/>
    </row>
    <row r="20" ht="19.05" customHeight="1" spans="1:4">
      <c r="A20" s="88"/>
      <c r="B20" s="89"/>
      <c r="C20" s="86" t="s">
        <v>124</v>
      </c>
      <c r="D20" s="90"/>
    </row>
    <row r="21" ht="19.05" customHeight="1" spans="1:4">
      <c r="A21" s="88"/>
      <c r="B21" s="89"/>
      <c r="C21" s="86" t="s">
        <v>125</v>
      </c>
      <c r="D21" s="90"/>
    </row>
    <row r="22" ht="19.05" customHeight="1" spans="1:4">
      <c r="A22" s="88"/>
      <c r="B22" s="89"/>
      <c r="C22" s="86" t="s">
        <v>126</v>
      </c>
      <c r="D22" s="90"/>
    </row>
    <row r="23" ht="19.05" customHeight="1" spans="1:4">
      <c r="A23" s="88"/>
      <c r="B23" s="89"/>
      <c r="C23" s="86" t="s">
        <v>127</v>
      </c>
      <c r="D23" s="90"/>
    </row>
    <row r="24" ht="19.05" customHeight="1" spans="1:4">
      <c r="A24" s="88"/>
      <c r="B24" s="89"/>
      <c r="C24" s="86" t="s">
        <v>128</v>
      </c>
      <c r="D24" s="90"/>
    </row>
    <row r="25" ht="19.05" customHeight="1" spans="1:4">
      <c r="A25" s="88"/>
      <c r="B25" s="89"/>
      <c r="C25" s="86" t="s">
        <v>129</v>
      </c>
      <c r="D25" s="90">
        <v>33.27</v>
      </c>
    </row>
    <row r="26" ht="19.05" customHeight="1" spans="1:4">
      <c r="A26" s="88"/>
      <c r="B26" s="89"/>
      <c r="C26" s="86" t="s">
        <v>130</v>
      </c>
      <c r="D26" s="28"/>
    </row>
    <row r="27" ht="19.05" customHeight="1" spans="1:4">
      <c r="A27" s="88"/>
      <c r="B27" s="89"/>
      <c r="C27" s="86" t="s">
        <v>131</v>
      </c>
      <c r="D27" s="28"/>
    </row>
    <row r="28" ht="19.05" customHeight="1" spans="1:4">
      <c r="A28" s="88"/>
      <c r="B28" s="89"/>
      <c r="C28" s="86" t="s">
        <v>132</v>
      </c>
      <c r="D28" s="28"/>
    </row>
    <row r="29" ht="19.05" customHeight="1" spans="1:4">
      <c r="A29" s="88"/>
      <c r="B29" s="89"/>
      <c r="C29" s="86" t="s">
        <v>133</v>
      </c>
      <c r="D29" s="28"/>
    </row>
    <row r="30" ht="19.05" customHeight="1" spans="1:4">
      <c r="A30" s="88"/>
      <c r="B30" s="89"/>
      <c r="C30" s="86" t="s">
        <v>134</v>
      </c>
      <c r="D30" s="28"/>
    </row>
    <row r="31" ht="19.05" customHeight="1" spans="1:4">
      <c r="A31" s="88"/>
      <c r="B31" s="89"/>
      <c r="C31" s="86" t="s">
        <v>135</v>
      </c>
      <c r="D31" s="28"/>
    </row>
    <row r="32" ht="19.05" customHeight="1" spans="1:4">
      <c r="A32" s="88"/>
      <c r="B32" s="89"/>
      <c r="C32" s="86" t="s">
        <v>136</v>
      </c>
      <c r="D32" s="28"/>
    </row>
    <row r="33" ht="19.05" customHeight="1" spans="1:4">
      <c r="A33" s="88"/>
      <c r="B33" s="89"/>
      <c r="C33" s="86" t="s">
        <v>137</v>
      </c>
      <c r="D33" s="28"/>
    </row>
    <row r="34" ht="19.05" customHeight="1" spans="1:4">
      <c r="A34" s="88"/>
      <c r="B34" s="89"/>
      <c r="C34" s="86" t="s">
        <v>138</v>
      </c>
      <c r="D34" s="28"/>
    </row>
    <row r="35" ht="19.05" customHeight="1" spans="1:4">
      <c r="A35" s="88"/>
      <c r="B35" s="89"/>
      <c r="C35" s="89"/>
      <c r="D35" s="28"/>
    </row>
    <row r="36" ht="19.05" customHeight="1" spans="1:4">
      <c r="A36" s="21" t="s">
        <v>139</v>
      </c>
      <c r="B36" s="85">
        <f>B5</f>
        <v>504.99</v>
      </c>
      <c r="C36" s="22" t="s">
        <v>140</v>
      </c>
      <c r="D36" s="87">
        <f>D5</f>
        <v>504.99</v>
      </c>
    </row>
  </sheetData>
  <mergeCells count="4">
    <mergeCell ref="A1:D1"/>
    <mergeCell ref="A2:D2"/>
    <mergeCell ref="A3:B3"/>
    <mergeCell ref="C3:D3"/>
  </mergeCells>
  <pageMargins left="1.09444444444444" right="0.700694444444445" top="0.751388888888889" bottom="0.751388888888889" header="0.298611111111111" footer="0.298611111111111"/>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A15" sqref="A15"/>
    </sheetView>
  </sheetViews>
  <sheetFormatPr defaultColWidth="9" defaultRowHeight="13.5" outlineLevelRow="6"/>
  <cols>
    <col min="1" max="1" width="28.1083333333333" customWidth="1"/>
    <col min="2" max="2" width="10.5583333333333" customWidth="1"/>
    <col min="3" max="4" width="10.1083333333333" customWidth="1"/>
    <col min="5" max="5" width="10.5583333333333" customWidth="1"/>
    <col min="6" max="7" width="10.1083333333333" customWidth="1"/>
    <col min="8" max="8" width="10.5583333333333" customWidth="1"/>
    <col min="9" max="11" width="10.1083333333333" customWidth="1"/>
  </cols>
  <sheetData>
    <row r="1" ht="19.05" customHeight="1" spans="1:11">
      <c r="A1" s="42" t="s">
        <v>141</v>
      </c>
      <c r="B1" s="42"/>
      <c r="C1" s="42"/>
      <c r="D1" s="42"/>
      <c r="E1" s="42"/>
      <c r="F1" s="42"/>
      <c r="G1" s="42"/>
      <c r="H1" s="42"/>
      <c r="I1" s="42"/>
      <c r="J1" s="42"/>
      <c r="K1" s="42"/>
    </row>
    <row r="2" ht="21" customHeight="1" spans="1:11">
      <c r="A2" s="20" t="s">
        <v>2</v>
      </c>
      <c r="B2" s="20"/>
      <c r="C2" s="20"/>
      <c r="D2" s="20"/>
      <c r="E2" s="20"/>
      <c r="F2" s="20"/>
      <c r="G2" s="20"/>
      <c r="H2" s="20"/>
      <c r="I2" s="20"/>
      <c r="J2" s="20"/>
      <c r="K2" s="20"/>
    </row>
    <row r="3" ht="27.6" customHeight="1" spans="1:11">
      <c r="A3" s="80" t="s">
        <v>142</v>
      </c>
      <c r="B3" s="81" t="s">
        <v>78</v>
      </c>
      <c r="C3" s="58" t="s">
        <v>143</v>
      </c>
      <c r="D3" s="82"/>
      <c r="E3" s="56"/>
      <c r="F3" s="58" t="s">
        <v>144</v>
      </c>
      <c r="G3" s="82"/>
      <c r="H3" s="56"/>
      <c r="I3" s="58" t="s">
        <v>145</v>
      </c>
      <c r="J3" s="82"/>
      <c r="K3" s="82"/>
    </row>
    <row r="4" ht="27.6" customHeight="1" spans="1:11">
      <c r="A4" s="60"/>
      <c r="B4" s="61"/>
      <c r="C4" s="57" t="s">
        <v>78</v>
      </c>
      <c r="D4" s="57" t="s">
        <v>75</v>
      </c>
      <c r="E4" s="57" t="s">
        <v>76</v>
      </c>
      <c r="F4" s="57" t="s">
        <v>78</v>
      </c>
      <c r="G4" s="57" t="s">
        <v>75</v>
      </c>
      <c r="H4" s="57" t="s">
        <v>76</v>
      </c>
      <c r="I4" s="61" t="s">
        <v>78</v>
      </c>
      <c r="J4" s="61" t="s">
        <v>75</v>
      </c>
      <c r="K4" s="62" t="s">
        <v>76</v>
      </c>
    </row>
    <row r="5" ht="27.6" customHeight="1" spans="1:11">
      <c r="A5" s="56" t="s">
        <v>53</v>
      </c>
      <c r="B5" s="57">
        <v>1</v>
      </c>
      <c r="C5" s="57">
        <v>2</v>
      </c>
      <c r="D5" s="57">
        <v>3</v>
      </c>
      <c r="E5" s="57">
        <v>4</v>
      </c>
      <c r="F5" s="57">
        <v>2</v>
      </c>
      <c r="G5" s="57">
        <v>3</v>
      </c>
      <c r="H5" s="57">
        <v>4</v>
      </c>
      <c r="I5" s="57">
        <v>2</v>
      </c>
      <c r="J5" s="57">
        <v>3</v>
      </c>
      <c r="K5" s="58">
        <v>4</v>
      </c>
    </row>
    <row r="6" ht="27.6" customHeight="1" spans="1:11">
      <c r="A6" s="63" t="s">
        <v>78</v>
      </c>
      <c r="B6" s="83">
        <f>B7</f>
        <v>504.99</v>
      </c>
      <c r="C6" s="83">
        <f>C7</f>
        <v>504.99</v>
      </c>
      <c r="D6" s="83">
        <f>D7</f>
        <v>447.1</v>
      </c>
      <c r="E6" s="83">
        <f>E7</f>
        <v>57.89</v>
      </c>
      <c r="F6" s="76">
        <v>0</v>
      </c>
      <c r="G6" s="76">
        <v>0</v>
      </c>
      <c r="H6" s="76">
        <v>0</v>
      </c>
      <c r="I6" s="76">
        <v>0</v>
      </c>
      <c r="J6" s="76">
        <v>0</v>
      </c>
      <c r="K6" s="71">
        <v>0</v>
      </c>
    </row>
    <row r="7" ht="27.6" customHeight="1" spans="1:11">
      <c r="A7" s="63" t="s">
        <v>146</v>
      </c>
      <c r="B7" s="83">
        <f>C7+F7+I7</f>
        <v>504.99</v>
      </c>
      <c r="C7" s="83">
        <f>D7+E7</f>
        <v>504.99</v>
      </c>
      <c r="D7" s="83">
        <v>447.1</v>
      </c>
      <c r="E7" s="76">
        <v>57.89</v>
      </c>
      <c r="F7" s="76">
        <v>0</v>
      </c>
      <c r="G7" s="76">
        <v>0</v>
      </c>
      <c r="H7" s="76">
        <v>0</v>
      </c>
      <c r="I7" s="76">
        <v>0</v>
      </c>
      <c r="J7" s="76">
        <v>0</v>
      </c>
      <c r="K7" s="71">
        <v>0</v>
      </c>
    </row>
  </sheetData>
  <mergeCells count="7">
    <mergeCell ref="A1:K1"/>
    <mergeCell ref="A2:K2"/>
    <mergeCell ref="C3:E3"/>
    <mergeCell ref="F3:H3"/>
    <mergeCell ref="I3:K3"/>
    <mergeCell ref="A3:A4"/>
    <mergeCell ref="B3:B4"/>
  </mergeCells>
  <pageMargins left="0.7" right="0.7" top="0.984027777777778" bottom="0.75"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
  <sheetViews>
    <sheetView workbookViewId="0">
      <selection activeCell="F11" sqref="F11"/>
    </sheetView>
  </sheetViews>
  <sheetFormatPr defaultColWidth="9" defaultRowHeight="13.5" outlineLevelCol="4"/>
  <cols>
    <col min="1" max="1" width="10.5583333333333" customWidth="1"/>
    <col min="2" max="2" width="33.6666666666667" customWidth="1"/>
    <col min="3" max="3" width="12.8833333333333" customWidth="1"/>
    <col min="4" max="4" width="13.6666666666667" customWidth="1"/>
    <col min="5" max="5" width="12" customWidth="1"/>
  </cols>
  <sheetData>
    <row r="1" ht="28.8" customHeight="1" spans="1:5">
      <c r="A1" s="42" t="s">
        <v>147</v>
      </c>
      <c r="B1" s="42"/>
      <c r="C1" s="42"/>
      <c r="D1" s="42"/>
      <c r="E1" s="42"/>
    </row>
    <row r="2" ht="21.6" customHeight="1" spans="1:5">
      <c r="A2" s="20" t="s">
        <v>2</v>
      </c>
      <c r="B2" s="20"/>
      <c r="C2" s="20"/>
      <c r="D2" s="20"/>
      <c r="E2" s="20"/>
    </row>
    <row r="3" ht="35.4" customHeight="1" spans="1:5">
      <c r="A3" s="56" t="s">
        <v>73</v>
      </c>
      <c r="B3" s="57"/>
      <c r="C3" s="56" t="s">
        <v>143</v>
      </c>
      <c r="D3" s="57"/>
      <c r="E3" s="58"/>
    </row>
    <row r="4" ht="35.4" customHeight="1" spans="1:5">
      <c r="A4" s="56" t="s">
        <v>148</v>
      </c>
      <c r="B4" s="57" t="s">
        <v>149</v>
      </c>
      <c r="C4" s="61" t="s">
        <v>78</v>
      </c>
      <c r="D4" s="61" t="s">
        <v>75</v>
      </c>
      <c r="E4" s="62" t="s">
        <v>76</v>
      </c>
    </row>
    <row r="5" ht="35.4" customHeight="1" spans="1:5">
      <c r="A5" s="56" t="s">
        <v>53</v>
      </c>
      <c r="B5" s="57" t="s">
        <v>53</v>
      </c>
      <c r="C5" s="57">
        <v>1</v>
      </c>
      <c r="D5" s="57">
        <v>2</v>
      </c>
      <c r="E5" s="58">
        <v>3</v>
      </c>
    </row>
    <row r="6" ht="35.4" customHeight="1" spans="1:5">
      <c r="A6" s="63"/>
      <c r="B6" s="74" t="s">
        <v>78</v>
      </c>
      <c r="C6" s="75">
        <f>D6+E6</f>
        <v>504.99</v>
      </c>
      <c r="D6" s="76">
        <f>D7+D13+D20</f>
        <v>447.1</v>
      </c>
      <c r="E6" s="71">
        <f>E7+E13+E20</f>
        <v>57.89</v>
      </c>
    </row>
    <row r="7" ht="35.4" customHeight="1" spans="1:5">
      <c r="A7" s="63" t="s">
        <v>150</v>
      </c>
      <c r="B7" s="74" t="s">
        <v>86</v>
      </c>
      <c r="C7" s="75">
        <f>D7+E7</f>
        <v>70.63</v>
      </c>
      <c r="D7" s="77">
        <f>D8+D10</f>
        <v>70.63</v>
      </c>
      <c r="E7" s="71"/>
    </row>
    <row r="8" ht="35.4" customHeight="1" spans="1:5">
      <c r="A8" s="63" t="s">
        <v>151</v>
      </c>
      <c r="B8" s="74" t="s">
        <v>87</v>
      </c>
      <c r="C8" s="75">
        <f>D8+E8</f>
        <v>3.05</v>
      </c>
      <c r="D8" s="77">
        <f>D9</f>
        <v>3.05</v>
      </c>
      <c r="E8" s="71"/>
    </row>
    <row r="9" ht="35.4" customHeight="1" spans="1:5">
      <c r="A9" s="69" t="s">
        <v>152</v>
      </c>
      <c r="B9" s="78" t="s">
        <v>88</v>
      </c>
      <c r="C9" s="75">
        <f>D9+E9</f>
        <v>3.05</v>
      </c>
      <c r="D9" s="77">
        <v>3.05</v>
      </c>
      <c r="E9" s="71"/>
    </row>
    <row r="10" ht="35.4" customHeight="1" spans="1:5">
      <c r="A10" s="63" t="s">
        <v>153</v>
      </c>
      <c r="B10" s="78" t="s">
        <v>89</v>
      </c>
      <c r="C10" s="75">
        <f>D10+E10</f>
        <v>67.58</v>
      </c>
      <c r="D10" s="77">
        <v>67.58</v>
      </c>
      <c r="E10" s="71"/>
    </row>
    <row r="11" ht="35.4" customHeight="1" spans="1:5">
      <c r="A11" s="69" t="s">
        <v>154</v>
      </c>
      <c r="B11" s="78" t="s">
        <v>90</v>
      </c>
      <c r="C11" s="75">
        <f>D11+E11</f>
        <v>66.56</v>
      </c>
      <c r="D11" s="77">
        <v>66.56</v>
      </c>
      <c r="E11" s="71"/>
    </row>
    <row r="12" ht="35.4" customHeight="1" spans="1:5">
      <c r="A12" s="69" t="s">
        <v>155</v>
      </c>
      <c r="B12" s="78" t="s">
        <v>91</v>
      </c>
      <c r="C12" s="75">
        <v>1.02</v>
      </c>
      <c r="D12" s="79">
        <v>1.02</v>
      </c>
      <c r="E12" s="71"/>
    </row>
    <row r="13" ht="35.4" customHeight="1" spans="1:5">
      <c r="A13" s="63" t="s">
        <v>156</v>
      </c>
      <c r="B13" s="74" t="s">
        <v>92</v>
      </c>
      <c r="C13" s="75">
        <f t="shared" ref="C13:C22" si="0">D13+E13</f>
        <v>401.09</v>
      </c>
      <c r="D13" s="76">
        <f>D14+D17</f>
        <v>343.2</v>
      </c>
      <c r="E13" s="71">
        <f>E14+E17</f>
        <v>57.89</v>
      </c>
    </row>
    <row r="14" ht="35.4" customHeight="1" spans="1:5">
      <c r="A14" s="63" t="s">
        <v>157</v>
      </c>
      <c r="B14" s="74" t="s">
        <v>158</v>
      </c>
      <c r="C14" s="75">
        <f t="shared" si="0"/>
        <v>22.62</v>
      </c>
      <c r="D14" s="77">
        <f>D15+D16</f>
        <v>22.62</v>
      </c>
      <c r="E14" s="71"/>
    </row>
    <row r="15" ht="35.4" customHeight="1" spans="1:5">
      <c r="A15" s="69" t="s">
        <v>159</v>
      </c>
      <c r="B15" s="78" t="s">
        <v>94</v>
      </c>
      <c r="C15" s="75">
        <f t="shared" si="0"/>
        <v>22.62</v>
      </c>
      <c r="D15" s="77">
        <v>22.62</v>
      </c>
      <c r="E15" s="71"/>
    </row>
    <row r="16" ht="35.4" customHeight="1" spans="1:5">
      <c r="A16" s="69" t="s">
        <v>160</v>
      </c>
      <c r="B16" s="78" t="s">
        <v>95</v>
      </c>
      <c r="C16" s="75">
        <f t="shared" si="0"/>
        <v>0</v>
      </c>
      <c r="D16" s="77"/>
      <c r="E16" s="71"/>
    </row>
    <row r="17" ht="35.4" customHeight="1" spans="1:5">
      <c r="A17" s="63" t="s">
        <v>161</v>
      </c>
      <c r="B17" s="74" t="s">
        <v>96</v>
      </c>
      <c r="C17" s="75">
        <f t="shared" si="0"/>
        <v>378.47</v>
      </c>
      <c r="D17" s="77">
        <f>D18+D19</f>
        <v>320.58</v>
      </c>
      <c r="E17" s="71">
        <f>E18+E19</f>
        <v>57.89</v>
      </c>
    </row>
    <row r="18" ht="35.4" customHeight="1" spans="1:5">
      <c r="A18" s="69" t="s">
        <v>162</v>
      </c>
      <c r="B18" s="78" t="s">
        <v>97</v>
      </c>
      <c r="C18" s="75">
        <f t="shared" si="0"/>
        <v>320.58</v>
      </c>
      <c r="D18" s="77">
        <v>320.58</v>
      </c>
      <c r="E18" s="71"/>
    </row>
    <row r="19" ht="35.4" customHeight="1" spans="1:5">
      <c r="A19" s="69" t="s">
        <v>163</v>
      </c>
      <c r="B19" s="78" t="s">
        <v>98</v>
      </c>
      <c r="C19" s="75"/>
      <c r="D19" s="77"/>
      <c r="E19" s="71">
        <v>57.89</v>
      </c>
    </row>
    <row r="20" ht="35.4" customHeight="1" spans="1:5">
      <c r="A20" s="63" t="s">
        <v>164</v>
      </c>
      <c r="B20" s="74" t="s">
        <v>99</v>
      </c>
      <c r="C20" s="75">
        <f t="shared" si="0"/>
        <v>33.27</v>
      </c>
      <c r="D20" s="77">
        <f>D21</f>
        <v>33.27</v>
      </c>
      <c r="E20" s="71"/>
    </row>
    <row r="21" ht="35.4" customHeight="1" spans="1:5">
      <c r="A21" s="63" t="s">
        <v>165</v>
      </c>
      <c r="B21" s="74" t="s">
        <v>100</v>
      </c>
      <c r="C21" s="75">
        <f t="shared" si="0"/>
        <v>33.27</v>
      </c>
      <c r="D21" s="77">
        <f>D22</f>
        <v>33.27</v>
      </c>
      <c r="E21" s="71"/>
    </row>
    <row r="22" ht="35.4" customHeight="1" spans="1:5">
      <c r="A22" s="69" t="s">
        <v>166</v>
      </c>
      <c r="B22" s="78" t="s">
        <v>101</v>
      </c>
      <c r="C22" s="75">
        <f t="shared" si="0"/>
        <v>33.27</v>
      </c>
      <c r="D22" s="77">
        <v>33.27</v>
      </c>
      <c r="E22" s="71"/>
    </row>
  </sheetData>
  <mergeCells count="4">
    <mergeCell ref="A1:E1"/>
    <mergeCell ref="A2:E2"/>
    <mergeCell ref="A3:B3"/>
    <mergeCell ref="C3:E3"/>
  </mergeCells>
  <pageMargins left="1.02361111111111"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workbookViewId="0">
      <selection activeCell="D29" sqref="D29"/>
    </sheetView>
  </sheetViews>
  <sheetFormatPr defaultColWidth="9" defaultRowHeight="13.5" outlineLevelCol="4"/>
  <cols>
    <col min="1" max="1" width="9.44166666666667" customWidth="1"/>
    <col min="2" max="2" width="30.8833333333333" customWidth="1"/>
    <col min="3" max="3" width="14.8833333333333" customWidth="1"/>
    <col min="4" max="4" width="13.6666666666667" customWidth="1"/>
    <col min="5" max="5" width="11.8833333333333" customWidth="1"/>
  </cols>
  <sheetData>
    <row r="1" ht="19.05" customHeight="1" spans="1:5">
      <c r="A1" s="42" t="s">
        <v>167</v>
      </c>
      <c r="B1" s="42"/>
      <c r="C1" s="42"/>
      <c r="D1" s="42"/>
      <c r="E1" s="42"/>
    </row>
    <row r="2" ht="22.8" customHeight="1" spans="1:5">
      <c r="A2" s="20" t="s">
        <v>2</v>
      </c>
      <c r="B2" s="20"/>
      <c r="C2" s="20"/>
      <c r="D2" s="20"/>
      <c r="E2" s="20"/>
    </row>
    <row r="3" ht="16.05" customHeight="1" spans="1:5">
      <c r="A3" s="56" t="s">
        <v>168</v>
      </c>
      <c r="B3" s="57"/>
      <c r="C3" s="56" t="s">
        <v>169</v>
      </c>
      <c r="D3" s="57"/>
      <c r="E3" s="58"/>
    </row>
    <row r="4" ht="16.05" customHeight="1" spans="1:5">
      <c r="A4" s="59" t="s">
        <v>148</v>
      </c>
      <c r="B4" s="57" t="s">
        <v>149</v>
      </c>
      <c r="C4" s="60" t="s">
        <v>78</v>
      </c>
      <c r="D4" s="61" t="s">
        <v>170</v>
      </c>
      <c r="E4" s="62" t="s">
        <v>171</v>
      </c>
    </row>
    <row r="5" ht="16.05" customHeight="1" spans="1:5">
      <c r="A5" s="59" t="s">
        <v>53</v>
      </c>
      <c r="B5" s="57" t="s">
        <v>53</v>
      </c>
      <c r="C5" s="56">
        <v>1</v>
      </c>
      <c r="D5" s="57">
        <v>2</v>
      </c>
      <c r="E5" s="58">
        <v>3</v>
      </c>
    </row>
    <row r="6" ht="16.05" customHeight="1" spans="1:5">
      <c r="A6" s="63"/>
      <c r="B6" s="64" t="s">
        <v>78</v>
      </c>
      <c r="C6" s="65">
        <f>D6+E6</f>
        <v>447.1</v>
      </c>
      <c r="D6" s="66">
        <f>D7+D18+D34</f>
        <v>447.1</v>
      </c>
      <c r="E6" s="67"/>
    </row>
    <row r="7" ht="16.05" customHeight="1" spans="1:5">
      <c r="A7" s="63" t="s">
        <v>172</v>
      </c>
      <c r="B7" s="64" t="s">
        <v>173</v>
      </c>
      <c r="C7" s="65">
        <f>D7+E7</f>
        <v>447.1</v>
      </c>
      <c r="D7" s="66">
        <f>SUM(D8:D17)</f>
        <v>447.1</v>
      </c>
      <c r="E7" s="68"/>
    </row>
    <row r="8" ht="16.05" customHeight="1" spans="1:5">
      <c r="A8" s="69" t="s">
        <v>174</v>
      </c>
      <c r="B8" s="70" t="s">
        <v>175</v>
      </c>
      <c r="C8" s="65">
        <f>D8+E8</f>
        <v>130.08</v>
      </c>
      <c r="D8" s="66">
        <v>130.08</v>
      </c>
      <c r="E8" s="71"/>
    </row>
    <row r="9" ht="16.05" customHeight="1" spans="1:5">
      <c r="A9" s="69" t="s">
        <v>176</v>
      </c>
      <c r="B9" s="70" t="s">
        <v>177</v>
      </c>
      <c r="C9" s="65">
        <f t="shared" ref="C9:C17" si="0">D9+E9</f>
        <v>76</v>
      </c>
      <c r="D9" s="66">
        <v>76</v>
      </c>
      <c r="E9" s="71"/>
    </row>
    <row r="10" ht="16.05" customHeight="1" spans="1:5">
      <c r="A10" s="69" t="s">
        <v>178</v>
      </c>
      <c r="B10" s="70" t="s">
        <v>179</v>
      </c>
      <c r="C10" s="65">
        <f t="shared" si="0"/>
        <v>0.78</v>
      </c>
      <c r="D10" s="66">
        <v>0.78</v>
      </c>
      <c r="E10" s="71"/>
    </row>
    <row r="11" ht="16.05" customHeight="1" spans="1:5">
      <c r="A11" s="69" t="s">
        <v>180</v>
      </c>
      <c r="B11" s="70" t="s">
        <v>181</v>
      </c>
      <c r="C11" s="65">
        <f t="shared" si="0"/>
        <v>71.51</v>
      </c>
      <c r="D11" s="66">
        <v>71.51</v>
      </c>
      <c r="E11" s="71"/>
    </row>
    <row r="12" ht="16.05" customHeight="1" spans="1:5">
      <c r="A12" s="69" t="s">
        <v>182</v>
      </c>
      <c r="B12" s="70" t="s">
        <v>183</v>
      </c>
      <c r="C12" s="65">
        <f t="shared" si="0"/>
        <v>67.58</v>
      </c>
      <c r="D12" s="66">
        <v>67.58</v>
      </c>
      <c r="E12" s="71"/>
    </row>
    <row r="13" ht="16.05" customHeight="1" spans="1:5">
      <c r="A13" s="69" t="s">
        <v>182</v>
      </c>
      <c r="B13" s="70" t="s">
        <v>184</v>
      </c>
      <c r="C13" s="65">
        <f t="shared" si="0"/>
        <v>22.62</v>
      </c>
      <c r="D13" s="66">
        <v>22.62</v>
      </c>
      <c r="E13" s="71"/>
    </row>
    <row r="14" ht="16.05" customHeight="1" spans="1:5">
      <c r="A14" s="69" t="s">
        <v>185</v>
      </c>
      <c r="B14" s="70" t="s">
        <v>186</v>
      </c>
      <c r="C14" s="65">
        <f t="shared" si="0"/>
        <v>0</v>
      </c>
      <c r="D14" s="66">
        <v>0</v>
      </c>
      <c r="E14" s="71"/>
    </row>
    <row r="15" ht="16.05" customHeight="1" spans="1:5">
      <c r="A15" s="69" t="s">
        <v>187</v>
      </c>
      <c r="B15" s="70" t="s">
        <v>188</v>
      </c>
      <c r="C15" s="65">
        <f t="shared" si="0"/>
        <v>3.05</v>
      </c>
      <c r="D15" s="66">
        <v>3.05</v>
      </c>
      <c r="E15" s="71"/>
    </row>
    <row r="16" ht="16.05" customHeight="1" spans="1:5">
      <c r="A16" s="69" t="s">
        <v>189</v>
      </c>
      <c r="B16" s="70" t="s">
        <v>190</v>
      </c>
      <c r="C16" s="65">
        <v>33.27</v>
      </c>
      <c r="D16" s="66">
        <v>33.27</v>
      </c>
      <c r="E16" s="71"/>
    </row>
    <row r="17" ht="16.05" customHeight="1" spans="1:5">
      <c r="A17" s="69" t="s">
        <v>191</v>
      </c>
      <c r="B17" s="70" t="s">
        <v>192</v>
      </c>
      <c r="C17" s="65">
        <f t="shared" si="0"/>
        <v>42.21</v>
      </c>
      <c r="D17" s="66">
        <v>42.21</v>
      </c>
      <c r="E17" s="71"/>
    </row>
    <row r="18" ht="16.05" customHeight="1" spans="1:5">
      <c r="A18" s="63" t="s">
        <v>193</v>
      </c>
      <c r="B18" s="64" t="s">
        <v>194</v>
      </c>
      <c r="C18" s="65">
        <f t="shared" ref="C18" si="1">D18+E18</f>
        <v>0</v>
      </c>
      <c r="D18" s="65"/>
      <c r="E18" s="68"/>
    </row>
    <row r="19" ht="16.05" customHeight="1" spans="1:5">
      <c r="A19" s="69" t="s">
        <v>195</v>
      </c>
      <c r="B19" s="70" t="s">
        <v>196</v>
      </c>
      <c r="C19" s="72"/>
      <c r="D19" s="66"/>
      <c r="E19" s="71"/>
    </row>
    <row r="20" ht="16.05" customHeight="1" spans="1:5">
      <c r="A20" s="69" t="s">
        <v>197</v>
      </c>
      <c r="B20" s="70" t="s">
        <v>198</v>
      </c>
      <c r="C20" s="72"/>
      <c r="D20" s="66"/>
      <c r="E20" s="71"/>
    </row>
    <row r="21" ht="16.05" customHeight="1" spans="1:5">
      <c r="A21" s="69" t="s">
        <v>199</v>
      </c>
      <c r="B21" s="70" t="s">
        <v>200</v>
      </c>
      <c r="C21" s="72"/>
      <c r="D21" s="66"/>
      <c r="E21" s="71"/>
    </row>
    <row r="22" ht="16.05" customHeight="1" spans="1:5">
      <c r="A22" s="69" t="s">
        <v>201</v>
      </c>
      <c r="B22" s="70" t="s">
        <v>202</v>
      </c>
      <c r="C22" s="72"/>
      <c r="D22" s="66"/>
      <c r="E22" s="71"/>
    </row>
    <row r="23" ht="16.05" customHeight="1" spans="1:5">
      <c r="A23" s="69" t="s">
        <v>203</v>
      </c>
      <c r="B23" s="70" t="s">
        <v>204</v>
      </c>
      <c r="C23" s="72"/>
      <c r="D23" s="66"/>
      <c r="E23" s="71"/>
    </row>
    <row r="24" ht="16.05" customHeight="1" spans="1:5">
      <c r="A24" s="69" t="s">
        <v>205</v>
      </c>
      <c r="B24" s="70" t="s">
        <v>206</v>
      </c>
      <c r="C24" s="72"/>
      <c r="D24" s="66"/>
      <c r="E24" s="71"/>
    </row>
    <row r="25" ht="16.05" customHeight="1" spans="1:5">
      <c r="A25" s="69" t="s">
        <v>207</v>
      </c>
      <c r="B25" s="70" t="s">
        <v>208</v>
      </c>
      <c r="C25" s="72"/>
      <c r="D25" s="66"/>
      <c r="E25" s="71"/>
    </row>
    <row r="26" ht="16.05" customHeight="1" spans="1:5">
      <c r="A26" s="69" t="s">
        <v>209</v>
      </c>
      <c r="B26" s="70" t="s">
        <v>210</v>
      </c>
      <c r="C26" s="72"/>
      <c r="D26" s="66"/>
      <c r="E26" s="71"/>
    </row>
    <row r="27" ht="16.05" customHeight="1" spans="1:5">
      <c r="A27" s="69" t="s">
        <v>211</v>
      </c>
      <c r="B27" s="70" t="s">
        <v>212</v>
      </c>
      <c r="C27" s="72"/>
      <c r="D27" s="66"/>
      <c r="E27" s="71"/>
    </row>
    <row r="28" ht="16.05" customHeight="1" spans="1:5">
      <c r="A28" s="69" t="s">
        <v>213</v>
      </c>
      <c r="B28" s="70" t="s">
        <v>214</v>
      </c>
      <c r="C28" s="72"/>
      <c r="D28" s="66"/>
      <c r="E28" s="71"/>
    </row>
    <row r="29" ht="16.05" customHeight="1" spans="1:5">
      <c r="A29" s="69" t="s">
        <v>215</v>
      </c>
      <c r="B29" s="70" t="s">
        <v>216</v>
      </c>
      <c r="C29" s="72"/>
      <c r="D29" s="66"/>
      <c r="E29" s="71"/>
    </row>
    <row r="30" ht="16.05" customHeight="1" spans="1:5">
      <c r="A30" s="69" t="s">
        <v>217</v>
      </c>
      <c r="B30" s="70" t="s">
        <v>218</v>
      </c>
      <c r="C30" s="72"/>
      <c r="D30" s="66"/>
      <c r="E30" s="71"/>
    </row>
    <row r="31" ht="16.05" customHeight="1" spans="1:5">
      <c r="A31" s="69" t="s">
        <v>219</v>
      </c>
      <c r="B31" s="70" t="s">
        <v>220</v>
      </c>
      <c r="C31" s="72"/>
      <c r="D31" s="66"/>
      <c r="E31" s="71"/>
    </row>
    <row r="32" ht="16.05" customHeight="1" spans="1:5">
      <c r="A32" s="69" t="s">
        <v>221</v>
      </c>
      <c r="B32" s="70" t="s">
        <v>222</v>
      </c>
      <c r="C32" s="72"/>
      <c r="D32" s="66"/>
      <c r="E32" s="71"/>
    </row>
    <row r="33" ht="16.05" customHeight="1" spans="1:5">
      <c r="A33" s="69" t="s">
        <v>223</v>
      </c>
      <c r="B33" s="70" t="s">
        <v>224</v>
      </c>
      <c r="C33" s="72"/>
      <c r="D33" s="66"/>
      <c r="E33" s="71"/>
    </row>
    <row r="34" ht="16.05" customHeight="1" spans="1:5">
      <c r="A34" s="63" t="s">
        <v>225</v>
      </c>
      <c r="B34" s="64" t="s">
        <v>226</v>
      </c>
      <c r="C34" s="73"/>
      <c r="D34" s="65"/>
      <c r="E34" s="68"/>
    </row>
    <row r="35" ht="16.05" customHeight="1" spans="1:5">
      <c r="A35" s="69" t="s">
        <v>227</v>
      </c>
      <c r="B35" s="70" t="s">
        <v>228</v>
      </c>
      <c r="C35" s="72"/>
      <c r="D35" s="66"/>
      <c r="E35" s="71"/>
    </row>
    <row r="36" ht="16.05" customHeight="1" spans="1:5">
      <c r="A36" s="69" t="s">
        <v>229</v>
      </c>
      <c r="B36" s="70" t="s">
        <v>230</v>
      </c>
      <c r="C36" s="72"/>
      <c r="D36" s="66"/>
      <c r="E36" s="71"/>
    </row>
    <row r="37" ht="16.05" customHeight="1" spans="1:5">
      <c r="A37" s="69" t="s">
        <v>231</v>
      </c>
      <c r="B37" s="70" t="s">
        <v>232</v>
      </c>
      <c r="C37" s="72"/>
      <c r="D37" s="66"/>
      <c r="E37" s="71"/>
    </row>
    <row r="38" ht="16.05" customHeight="1" spans="1:5">
      <c r="A38" s="69" t="s">
        <v>233</v>
      </c>
      <c r="B38" s="70" t="s">
        <v>234</v>
      </c>
      <c r="C38" s="72"/>
      <c r="D38" s="66"/>
      <c r="E38" s="71"/>
    </row>
    <row r="39" ht="16.05" customHeight="1" spans="1:5">
      <c r="A39" s="69" t="s">
        <v>235</v>
      </c>
      <c r="B39" s="70" t="s">
        <v>236</v>
      </c>
      <c r="C39" s="72"/>
      <c r="D39" s="66"/>
      <c r="E39" s="71"/>
    </row>
    <row r="40" ht="16.05" customHeight="1" spans="1:5">
      <c r="A40" s="69" t="s">
        <v>237</v>
      </c>
      <c r="B40" s="70" t="s">
        <v>238</v>
      </c>
      <c r="C40" s="72"/>
      <c r="D40" s="66"/>
      <c r="E40" s="71"/>
    </row>
  </sheetData>
  <mergeCells count="4">
    <mergeCell ref="A1:E1"/>
    <mergeCell ref="A2:E2"/>
    <mergeCell ref="A3:B3"/>
    <mergeCell ref="C3:E3"/>
  </mergeCells>
  <pageMargins left="1.10208333333333" right="0.708661417322835" top="0.984027777777778" bottom="0.748031496062992" header="0.31496062992126" footer="0.31496062992126"/>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E39" sqref="E39"/>
    </sheetView>
  </sheetViews>
  <sheetFormatPr defaultColWidth="9" defaultRowHeight="13.5" outlineLevelRow="7" outlineLevelCol="7"/>
  <cols>
    <col min="1" max="1" width="43.4416666666667" customWidth="1"/>
    <col min="2" max="2" width="13" customWidth="1"/>
    <col min="3" max="6" width="13.1083333333333" customWidth="1"/>
    <col min="7" max="8" width="12.2166666666667" customWidth="1"/>
  </cols>
  <sheetData>
    <row r="1" ht="19.05" customHeight="1" spans="1:8">
      <c r="A1" s="42" t="s">
        <v>239</v>
      </c>
      <c r="B1" s="42"/>
      <c r="C1" s="42"/>
      <c r="D1" s="42"/>
      <c r="E1" s="42"/>
      <c r="F1" s="42"/>
      <c r="G1" s="42"/>
      <c r="H1" s="42"/>
    </row>
    <row r="2" ht="28.2" customHeight="1" spans="1:8">
      <c r="A2" s="20" t="s">
        <v>2</v>
      </c>
      <c r="B2" s="20"/>
      <c r="C2" s="20"/>
      <c r="D2" s="20"/>
      <c r="E2" s="20"/>
      <c r="F2" s="20"/>
      <c r="G2" s="20"/>
      <c r="H2" s="20"/>
    </row>
    <row r="3" ht="27.6" customHeight="1" spans="1:8">
      <c r="A3" s="43" t="s">
        <v>142</v>
      </c>
      <c r="B3" s="25" t="s">
        <v>240</v>
      </c>
      <c r="C3" s="44"/>
      <c r="D3" s="44"/>
      <c r="E3" s="44"/>
      <c r="F3" s="21"/>
      <c r="G3" s="45" t="s">
        <v>241</v>
      </c>
      <c r="H3" s="46" t="s">
        <v>242</v>
      </c>
    </row>
    <row r="4" ht="16.95" customHeight="1" spans="1:8">
      <c r="A4" s="47"/>
      <c r="B4" s="45" t="s">
        <v>78</v>
      </c>
      <c r="C4" s="48" t="s">
        <v>243</v>
      </c>
      <c r="D4" s="45" t="s">
        <v>244</v>
      </c>
      <c r="E4" s="25" t="s">
        <v>245</v>
      </c>
      <c r="F4" s="21"/>
      <c r="G4" s="49"/>
      <c r="H4" s="50"/>
    </row>
    <row r="5" ht="31.95" customHeight="1" spans="1:8">
      <c r="A5" s="51"/>
      <c r="B5" s="52"/>
      <c r="C5" s="53"/>
      <c r="D5" s="52"/>
      <c r="E5" s="23" t="s">
        <v>246</v>
      </c>
      <c r="F5" s="23" t="s">
        <v>247</v>
      </c>
      <c r="G5" s="52"/>
      <c r="H5" s="54"/>
    </row>
    <row r="6" ht="26.4" customHeight="1" spans="1:8">
      <c r="A6" s="21" t="s">
        <v>53</v>
      </c>
      <c r="B6" s="22">
        <v>1</v>
      </c>
      <c r="C6" s="22">
        <v>2</v>
      </c>
      <c r="D6" s="22">
        <v>3</v>
      </c>
      <c r="E6" s="22">
        <v>4</v>
      </c>
      <c r="F6" s="22">
        <v>5</v>
      </c>
      <c r="G6" s="22">
        <v>6</v>
      </c>
      <c r="H6" s="25">
        <v>7</v>
      </c>
    </row>
    <row r="7" ht="26.4" customHeight="1" spans="1:8">
      <c r="A7" s="38" t="s">
        <v>146</v>
      </c>
      <c r="B7" s="40"/>
      <c r="C7" s="40"/>
      <c r="D7" s="40"/>
      <c r="E7" s="27"/>
      <c r="F7" s="40"/>
      <c r="G7" s="40"/>
      <c r="H7" s="41"/>
    </row>
    <row r="8" ht="10.95" customHeight="1" spans="1:8">
      <c r="A8" s="55"/>
      <c r="B8" s="55"/>
      <c r="C8" s="55"/>
      <c r="D8" s="55"/>
      <c r="E8" s="55"/>
      <c r="F8" s="55"/>
      <c r="G8" s="55"/>
      <c r="H8" s="55"/>
    </row>
  </sheetData>
  <mergeCells count="11">
    <mergeCell ref="A1:H1"/>
    <mergeCell ref="A2:H2"/>
    <mergeCell ref="B3:F3"/>
    <mergeCell ref="E4:F4"/>
    <mergeCell ref="A8:H8"/>
    <mergeCell ref="A3:A5"/>
    <mergeCell ref="B4:B5"/>
    <mergeCell ref="C4:C5"/>
    <mergeCell ref="D4:D5"/>
    <mergeCell ref="G3:G5"/>
    <mergeCell ref="H3:H5"/>
  </mergeCells>
  <pageMargins left="0.7" right="0.7" top="0.865972222222222"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workbookViewId="0">
      <selection activeCell="J7" sqref="J7"/>
    </sheetView>
  </sheetViews>
  <sheetFormatPr defaultColWidth="9" defaultRowHeight="13.5" outlineLevelCol="4"/>
  <cols>
    <col min="1" max="1" width="9.33333333333333" customWidth="1"/>
    <col min="2" max="2" width="23.5583333333333" customWidth="1"/>
    <col min="3" max="3" width="15.775" customWidth="1"/>
    <col min="4" max="5" width="15.8833333333333" customWidth="1"/>
  </cols>
  <sheetData>
    <row r="1" ht="48" customHeight="1" spans="1:5">
      <c r="A1" s="30" t="s">
        <v>248</v>
      </c>
      <c r="B1" s="30"/>
      <c r="C1" s="30"/>
      <c r="D1" s="30"/>
      <c r="E1" s="30"/>
    </row>
    <row r="2" ht="23.4" customHeight="1" spans="1:5">
      <c r="A2" s="20" t="s">
        <v>2</v>
      </c>
      <c r="B2" s="20"/>
      <c r="C2" s="20"/>
      <c r="D2" s="20"/>
      <c r="E2" s="20"/>
    </row>
    <row r="3" ht="28.8" customHeight="1" spans="1:5">
      <c r="A3" s="21" t="s">
        <v>249</v>
      </c>
      <c r="B3" s="22" t="s">
        <v>5</v>
      </c>
      <c r="C3" s="22" t="s">
        <v>78</v>
      </c>
      <c r="D3" s="22" t="s">
        <v>75</v>
      </c>
      <c r="E3" s="25" t="s">
        <v>76</v>
      </c>
    </row>
    <row r="4" ht="28.8" customHeight="1" spans="1:5">
      <c r="A4" s="21" t="s">
        <v>53</v>
      </c>
      <c r="B4" s="22" t="s">
        <v>53</v>
      </c>
      <c r="C4" s="22">
        <v>1</v>
      </c>
      <c r="D4" s="22">
        <v>2</v>
      </c>
      <c r="E4" s="25">
        <v>3</v>
      </c>
    </row>
    <row r="5" ht="28.8" customHeight="1" spans="1:5">
      <c r="A5" s="26"/>
      <c r="B5" s="34" t="s">
        <v>250</v>
      </c>
      <c r="C5" s="35"/>
      <c r="D5" s="36"/>
      <c r="E5" s="37"/>
    </row>
    <row r="6" ht="28.8" customHeight="1" spans="1:5">
      <c r="A6" s="38">
        <v>1</v>
      </c>
      <c r="B6" s="39" t="s">
        <v>251</v>
      </c>
      <c r="C6" s="40"/>
      <c r="D6" s="40"/>
      <c r="E6" s="41"/>
    </row>
    <row r="7" ht="28.8" customHeight="1" spans="1:5">
      <c r="A7" s="38">
        <v>2</v>
      </c>
      <c r="B7" s="39" t="s">
        <v>252</v>
      </c>
      <c r="C7" s="40"/>
      <c r="D7" s="27"/>
      <c r="E7" s="41"/>
    </row>
    <row r="8" ht="28.8" customHeight="1" spans="1:5">
      <c r="A8" s="38">
        <v>3</v>
      </c>
      <c r="B8" s="39" t="s">
        <v>253</v>
      </c>
      <c r="C8" s="40"/>
      <c r="D8" s="40"/>
      <c r="E8" s="41"/>
    </row>
    <row r="9" ht="28.8" customHeight="1" spans="1:5">
      <c r="A9" s="38">
        <v>4</v>
      </c>
      <c r="B9" s="39" t="s">
        <v>254</v>
      </c>
      <c r="C9" s="40"/>
      <c r="D9" s="40"/>
      <c r="E9" s="41"/>
    </row>
    <row r="10" ht="28.8" customHeight="1" spans="1:5">
      <c r="A10" s="38">
        <v>5</v>
      </c>
      <c r="B10" s="39" t="s">
        <v>255</v>
      </c>
      <c r="C10" s="40"/>
      <c r="D10" s="40"/>
      <c r="E10" s="41"/>
    </row>
    <row r="11" ht="28.8" customHeight="1" spans="1:5">
      <c r="A11" s="38">
        <v>6</v>
      </c>
      <c r="B11" s="39" t="s">
        <v>256</v>
      </c>
      <c r="C11" s="40"/>
      <c r="D11" s="40"/>
      <c r="E11" s="41"/>
    </row>
    <row r="12" ht="28.8" customHeight="1" spans="1:5">
      <c r="A12" s="38">
        <v>7</v>
      </c>
      <c r="B12" s="39" t="s">
        <v>257</v>
      </c>
      <c r="C12" s="40"/>
      <c r="D12" s="27"/>
      <c r="E12" s="41"/>
    </row>
    <row r="13" ht="28.8" customHeight="1" spans="1:5">
      <c r="A13" s="38">
        <v>8</v>
      </c>
      <c r="B13" s="39" t="s">
        <v>258</v>
      </c>
      <c r="C13" s="40"/>
      <c r="D13" s="40"/>
      <c r="E13" s="41"/>
    </row>
    <row r="14" ht="28.8" customHeight="1" spans="1:5">
      <c r="A14" s="38">
        <v>9</v>
      </c>
      <c r="B14" s="39" t="s">
        <v>259</v>
      </c>
      <c r="C14" s="40"/>
      <c r="D14" s="40"/>
      <c r="E14" s="41"/>
    </row>
    <row r="15" ht="28.8" customHeight="1" spans="1:5">
      <c r="A15" s="38">
        <v>10</v>
      </c>
      <c r="B15" s="39" t="s">
        <v>260</v>
      </c>
      <c r="C15" s="40"/>
      <c r="D15" s="40"/>
      <c r="E15" s="28"/>
    </row>
    <row r="16" ht="28.8" customHeight="1" spans="1:5">
      <c r="A16" s="38">
        <v>11</v>
      </c>
      <c r="B16" s="39" t="s">
        <v>261</v>
      </c>
      <c r="C16" s="27"/>
      <c r="D16" s="27"/>
      <c r="E16" s="28"/>
    </row>
    <row r="17" ht="28.8" customHeight="1" spans="1:5">
      <c r="A17" s="38">
        <v>12</v>
      </c>
      <c r="B17" s="39" t="s">
        <v>262</v>
      </c>
      <c r="C17" s="40"/>
      <c r="D17" s="40"/>
      <c r="E17" s="28"/>
    </row>
    <row r="18" ht="28.8" customHeight="1" spans="1:5">
      <c r="A18" s="38">
        <v>13</v>
      </c>
      <c r="B18" s="39" t="s">
        <v>263</v>
      </c>
      <c r="C18" s="40"/>
      <c r="D18" s="40"/>
      <c r="E18" s="28"/>
    </row>
    <row r="19" ht="28.8" customHeight="1" spans="1:5">
      <c r="A19" s="38">
        <v>14</v>
      </c>
      <c r="B19" s="39" t="s">
        <v>264</v>
      </c>
      <c r="C19" s="40"/>
      <c r="D19" s="40"/>
      <c r="E19" s="28"/>
    </row>
    <row r="20" ht="28.8" customHeight="1" spans="1:5">
      <c r="A20" s="38">
        <v>15</v>
      </c>
      <c r="B20" s="39" t="s">
        <v>265</v>
      </c>
      <c r="C20" s="40"/>
      <c r="D20" s="27"/>
      <c r="E20" s="41"/>
    </row>
  </sheetData>
  <mergeCells count="2">
    <mergeCell ref="A1:E1"/>
    <mergeCell ref="A2:E2"/>
  </mergeCells>
  <pageMargins left="1.0625" right="0.708661417322835" top="0.748031496062992" bottom="0.748031496062992" header="0.31496062992126" footer="0.3149606299212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表一、单位收支总体情况表</vt:lpstr>
      <vt:lpstr>单位收入总体情况表</vt:lpstr>
      <vt:lpstr>单位支出总体情况表</vt:lpstr>
      <vt:lpstr>财政拨款收支总体情况表</vt:lpstr>
      <vt:lpstr>表五、财政拨款支出表</vt:lpstr>
      <vt:lpstr>表六、一般公共预算支出情况表</vt:lpstr>
      <vt:lpstr>表七、一般公共预算基本支出情况表</vt:lpstr>
      <vt:lpstr>表八、一般公共预算“三公”经费、会议费、培训费支出情况表</vt:lpstr>
      <vt:lpstr>表九、一般公共预算机关运行经费</vt:lpstr>
      <vt:lpstr>表十、政府性基金预算支出情况表</vt:lpstr>
      <vt:lpstr>表十一、部门管理转移支付表</vt:lpstr>
      <vt:lpstr>部门整体支出绩效目标表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叶子</cp:lastModifiedBy>
  <dcterms:created xsi:type="dcterms:W3CDTF">2023-05-09T01:41:00Z</dcterms:created>
  <cp:lastPrinted>2026-03-11T01:27:00Z</cp:lastPrinted>
  <dcterms:modified xsi:type="dcterms:W3CDTF">2026-03-16T03:06:12Z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666E3D93735844B59BF1F4003E1218C6_13</vt:lpwstr>
  </property>
  <property fmtid="{D5CDD505-2E9C-101B-9397-08002B2CF9AE}" pid="3" name="KSOProductBuildVer">
    <vt:lpwstr>2052-11.1.0.14036</vt:lpwstr>
  </property>
</Properties>
</file>