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125" windowHeight="12420" tabRatio="600" firstSheet="0" activeTab="0" autoFilterDateGrouping="1"/>
  </bookViews>
  <sheets>
    <sheet name="Sheet1" sheetId="1" state="visible" r:id="rId1"/>
    <sheet name="Sheet3" sheetId="2" state="visible" r:id="rId2"/>
  </sheets>
  <definedNames/>
  <calcPr calcId="144525" fullCalcOnLoad="1" calcCompleted="0" calcOnSave="0" concurrentCalc="0"/>
</workbook>
</file>

<file path=xl/styles.xml><?xml version="1.0" encoding="utf-8"?>
<styleSheet xmlns="http://schemas.openxmlformats.org/spreadsheetml/2006/main">
  <numFmts count="3">
    <numFmt numFmtId="164" formatCode="0_);[Red]\(0\)"/>
    <numFmt numFmtId="165" formatCode="0.00_);\(0.00\)"/>
    <numFmt numFmtId="166" formatCode="0.00_ "/>
  </numFmts>
  <fonts count="36">
    <font>
      <name val="宋体"/>
      <charset val="134"/>
      <color theme="1"/>
      <sz val="11"/>
      <scheme val="minor"/>
    </font>
    <font>
      <name val="宋体"/>
      <charset val="134"/>
      <sz val="9"/>
    </font>
    <font>
      <name val="宋体"/>
      <charset val="134"/>
      <color rgb="FFFF0000"/>
      <sz val="10"/>
    </font>
    <font>
      <name val="宋体"/>
      <charset val="134"/>
      <b val="1"/>
      <sz val="20"/>
    </font>
    <font>
      <name val="宋体"/>
      <charset val="134"/>
      <sz val="10"/>
    </font>
    <font>
      <name val="宋体"/>
      <charset val="134"/>
      <sz val="9"/>
      <scheme val="minor"/>
    </font>
    <font>
      <name val="宋体"/>
      <charset val="134"/>
      <sz val="10"/>
      <scheme val="minor"/>
    </font>
    <font>
      <name val="宋体"/>
      <charset val="134"/>
      <b val="1"/>
      <sz val="9"/>
    </font>
    <font>
      <name val="宋体"/>
      <charset val="134"/>
      <b val="1"/>
      <sz val="10"/>
    </font>
    <font>
      <name val="宋体"/>
      <charset val="134"/>
      <sz val="11"/>
    </font>
    <font>
      <name val="宋体"/>
      <charset val="134"/>
      <sz val="11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color theme="1"/>
      <sz val="18"/>
      <scheme val="minor"/>
    </font>
    <font>
      <name val="宋体"/>
      <charset val="134"/>
      <b val="1"/>
      <color theme="1"/>
      <sz val="12"/>
      <scheme val="minor"/>
    </font>
    <font>
      <name val="宋体"/>
      <charset val="134"/>
      <sz val="12"/>
      <scheme val="minor"/>
    </font>
    <font>
      <name val="宋体"/>
      <charset val="134"/>
      <color theme="1"/>
      <sz val="12"/>
      <scheme val="minor"/>
    </font>
    <font>
      <name val="Times New Roman"/>
      <charset val="134"/>
      <color theme="1"/>
      <sz val="16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0">
    <xf numFmtId="0" fontId="0" fillId="0" borderId="0" applyAlignment="1">
      <alignment vertical="center"/>
    </xf>
    <xf numFmtId="42" fontId="0" fillId="0" borderId="0" applyAlignment="1">
      <alignment vertical="center"/>
    </xf>
    <xf numFmtId="0" fontId="17" fillId="3" borderId="0" applyAlignment="1">
      <alignment vertical="center"/>
    </xf>
    <xf numFmtId="0" fontId="18" fillId="4" borderId="6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17" fillId="5" borderId="0" applyAlignment="1">
      <alignment vertical="center"/>
    </xf>
    <xf numFmtId="0" fontId="19" fillId="6" borderId="0" applyAlignment="1">
      <alignment vertical="center"/>
    </xf>
    <xf numFmtId="43" fontId="0" fillId="0" borderId="0" applyAlignment="1">
      <alignment vertical="center"/>
    </xf>
    <xf numFmtId="0" fontId="20" fillId="7" borderId="0" applyAlignment="1">
      <alignment vertical="center"/>
    </xf>
    <xf numFmtId="0" fontId="21" fillId="0" borderId="0" applyAlignment="1">
      <alignment vertical="center"/>
    </xf>
    <xf numFmtId="9" fontId="0" fillId="0" borderId="0" applyAlignment="1">
      <alignment vertical="center"/>
    </xf>
    <xf numFmtId="0" fontId="22" fillId="0" borderId="0" applyAlignment="1">
      <alignment vertical="center"/>
    </xf>
    <xf numFmtId="0" fontId="0" fillId="8" borderId="7" applyAlignment="1">
      <alignment vertical="center"/>
    </xf>
    <xf numFmtId="0" fontId="20" fillId="9" borderId="0" applyAlignment="1">
      <alignment vertical="center"/>
    </xf>
    <xf numFmtId="0" fontId="23" fillId="0" borderId="0" applyAlignment="1">
      <alignment vertical="center"/>
    </xf>
    <xf numFmtId="0" fontId="24" fillId="0" borderId="0" applyAlignment="1">
      <alignment vertical="center"/>
    </xf>
    <xf numFmtId="0" fontId="25" fillId="0" borderId="0" applyAlignment="1">
      <alignment vertical="center"/>
    </xf>
    <xf numFmtId="0" fontId="26" fillId="0" borderId="0" applyAlignment="1">
      <alignment vertical="center"/>
    </xf>
    <xf numFmtId="0" fontId="27" fillId="0" borderId="8" applyAlignment="1">
      <alignment vertical="center"/>
    </xf>
    <xf numFmtId="0" fontId="28" fillId="0" borderId="8" applyAlignment="1">
      <alignment vertical="center"/>
    </xf>
    <xf numFmtId="0" fontId="20" fillId="10" borderId="0" applyAlignment="1">
      <alignment vertical="center"/>
    </xf>
    <xf numFmtId="0" fontId="23" fillId="0" borderId="9" applyAlignment="1">
      <alignment vertical="center"/>
    </xf>
    <xf numFmtId="0" fontId="20" fillId="11" borderId="0" applyAlignment="1">
      <alignment vertical="center"/>
    </xf>
    <xf numFmtId="0" fontId="29" fillId="12" borderId="10" applyAlignment="1">
      <alignment vertical="center"/>
    </xf>
    <xf numFmtId="0" fontId="30" fillId="12" borderId="6" applyAlignment="1">
      <alignment vertical="center"/>
    </xf>
    <xf numFmtId="0" fontId="31" fillId="13" borderId="11" applyAlignment="1">
      <alignment vertical="center"/>
    </xf>
    <xf numFmtId="0" fontId="17" fillId="14" borderId="0" applyAlignment="1">
      <alignment vertical="center"/>
    </xf>
    <xf numFmtId="0" fontId="20" fillId="15" borderId="0" applyAlignment="1">
      <alignment vertical="center"/>
    </xf>
    <xf numFmtId="0" fontId="32" fillId="0" borderId="12" applyAlignment="1">
      <alignment vertical="center"/>
    </xf>
    <xf numFmtId="0" fontId="33" fillId="0" borderId="13" applyAlignment="1">
      <alignment vertical="center"/>
    </xf>
    <xf numFmtId="0" fontId="34" fillId="16" borderId="0" applyAlignment="1">
      <alignment vertical="center"/>
    </xf>
    <xf numFmtId="0" fontId="35" fillId="17" borderId="0" applyAlignment="1">
      <alignment vertical="center"/>
    </xf>
    <xf numFmtId="0" fontId="17" fillId="18" borderId="0" applyAlignment="1">
      <alignment vertical="center"/>
    </xf>
    <xf numFmtId="0" fontId="20" fillId="19" borderId="0" applyAlignment="1">
      <alignment vertical="center"/>
    </xf>
    <xf numFmtId="0" fontId="17" fillId="20" borderId="0" applyAlignment="1">
      <alignment vertical="center"/>
    </xf>
    <xf numFmtId="0" fontId="17" fillId="21" borderId="0" applyAlignment="1">
      <alignment vertical="center"/>
    </xf>
    <xf numFmtId="0" fontId="17" fillId="22" borderId="0" applyAlignment="1">
      <alignment vertical="center"/>
    </xf>
    <xf numFmtId="0" fontId="17" fillId="23" borderId="0" applyAlignment="1">
      <alignment vertical="center"/>
    </xf>
    <xf numFmtId="0" fontId="20" fillId="24" borderId="0" applyAlignment="1">
      <alignment vertical="center"/>
    </xf>
    <xf numFmtId="0" fontId="20" fillId="25" borderId="0" applyAlignment="1">
      <alignment vertical="center"/>
    </xf>
    <xf numFmtId="0" fontId="17" fillId="26" borderId="0" applyAlignment="1">
      <alignment vertical="center"/>
    </xf>
    <xf numFmtId="0" fontId="17" fillId="27" borderId="0" applyAlignment="1">
      <alignment vertical="center"/>
    </xf>
    <xf numFmtId="0" fontId="20" fillId="28" borderId="0" applyAlignment="1">
      <alignment vertical="center"/>
    </xf>
    <xf numFmtId="0" fontId="17" fillId="29" borderId="0" applyAlignment="1">
      <alignment vertical="center"/>
    </xf>
    <xf numFmtId="0" fontId="20" fillId="30" borderId="0" applyAlignment="1">
      <alignment vertical="center"/>
    </xf>
    <xf numFmtId="0" fontId="20" fillId="31" borderId="0" applyAlignment="1">
      <alignment vertical="center"/>
    </xf>
    <xf numFmtId="0" fontId="17" fillId="32" borderId="0" applyAlignment="1">
      <alignment vertical="center"/>
    </xf>
    <xf numFmtId="0" fontId="20" fillId="33" borderId="0" applyAlignment="1">
      <alignment vertical="center"/>
    </xf>
    <xf numFmtId="0" fontId="0" fillId="0" borderId="0"/>
  </cellStyleXfs>
  <cellXfs count="82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49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5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 shrinkToFit="1"/>
    </xf>
    <xf numFmtId="164" fontId="1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/>
    </xf>
    <xf numFmtId="164" fontId="1" fillId="2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/>
    </xf>
    <xf numFmtId="164" fontId="6" fillId="2" borderId="3" applyAlignment="1" pivotButton="0" quotePrefix="0" xfId="0">
      <alignment horizontal="center" vertical="center"/>
    </xf>
    <xf numFmtId="164" fontId="1" fillId="2" borderId="1" applyAlignment="1" applyProtection="1" pivotButton="0" quotePrefix="0" xfId="0">
      <alignment horizontal="center" vertical="center"/>
      <protection locked="0" hidden="0"/>
    </xf>
    <xf numFmtId="0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/>
    </xf>
    <xf numFmtId="49" fontId="4" fillId="2" borderId="1" applyAlignment="1" pivotButton="0" quotePrefix="0" xfId="0">
      <alignment horizontal="center"/>
    </xf>
    <xf numFmtId="49" fontId="4" fillId="2" borderId="1" applyAlignment="1" pivotButton="0" quotePrefix="0" xfId="0">
      <alignment horizontal="center" vertical="center"/>
    </xf>
    <xf numFmtId="164" fontId="7" fillId="2" borderId="1" applyAlignment="1" pivotButton="0" quotePrefix="0" xfId="0">
      <alignment horizontal="center" vertical="center" wrapText="1"/>
    </xf>
    <xf numFmtId="164" fontId="8" fillId="2" borderId="1" applyAlignment="1" pivotButton="0" quotePrefix="0" xfId="0">
      <alignment horizontal="center" vertical="center" wrapText="1"/>
    </xf>
    <xf numFmtId="49" fontId="9" fillId="0" borderId="0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1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vertical="center"/>
    </xf>
    <xf numFmtId="166" fontId="0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  <xf numFmtId="0" fontId="13" fillId="0" borderId="1" applyAlignment="1" pivotButton="0" quotePrefix="0" xfId="49">
      <alignment horizontal="center"/>
    </xf>
    <xf numFmtId="0" fontId="14" fillId="0" borderId="1" applyAlignment="1" pivotButton="0" quotePrefix="0" xfId="49">
      <alignment horizontal="center"/>
    </xf>
    <xf numFmtId="0" fontId="15" fillId="0" borderId="1" applyAlignment="1" pivotButton="0" quotePrefix="0" xfId="49">
      <alignment horizontal="center"/>
    </xf>
    <xf numFmtId="14" fontId="15" fillId="0" borderId="1" applyAlignment="1" pivotButton="0" quotePrefix="0" xfId="49">
      <alignment horizontal="center"/>
    </xf>
    <xf numFmtId="0" fontId="13" fillId="0" borderId="1" applyAlignment="1" pivotButton="0" quotePrefix="0" xfId="0">
      <alignment horizontal="center" vertical="center"/>
    </xf>
    <xf numFmtId="0" fontId="15" fillId="0" borderId="1" applyAlignment="1" pivotButton="0" quotePrefix="0" xfId="0">
      <alignment vertical="center"/>
    </xf>
    <xf numFmtId="165" fontId="13" fillId="0" borderId="1" applyAlignment="1" pivotButton="0" quotePrefix="0" xfId="49">
      <alignment horizontal="center"/>
    </xf>
    <xf numFmtId="165" fontId="13" fillId="0" borderId="3" applyAlignment="1" pivotButton="0" quotePrefix="0" xfId="49">
      <alignment horizontal="center"/>
    </xf>
    <xf numFmtId="165" fontId="14" fillId="0" borderId="1" applyAlignment="1" pivotButton="0" quotePrefix="0" xfId="49">
      <alignment horizontal="center"/>
    </xf>
    <xf numFmtId="165" fontId="14" fillId="0" borderId="4" applyAlignment="1" pivotButton="0" quotePrefix="0" xfId="49">
      <alignment horizontal="center"/>
    </xf>
    <xf numFmtId="0" fontId="10" fillId="0" borderId="1" applyAlignment="1" pivotButton="0" quotePrefix="0" xfId="0">
      <alignment horizontal="center" vertical="center"/>
    </xf>
    <xf numFmtId="166" fontId="14" fillId="0" borderId="2" applyAlignment="1" pivotButton="0" quotePrefix="0" xfId="0">
      <alignment horizontal="center" vertical="center"/>
    </xf>
    <xf numFmtId="165" fontId="15" fillId="0" borderId="1" applyAlignment="1" pivotButton="0" quotePrefix="0" xfId="49">
      <alignment horizontal="center"/>
    </xf>
    <xf numFmtId="165" fontId="15" fillId="0" borderId="4" applyAlignment="1" pivotButton="0" quotePrefix="0" xfId="49">
      <alignment horizontal="center"/>
    </xf>
    <xf numFmtId="0" fontId="0" fillId="0" borderId="1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center"/>
    </xf>
    <xf numFmtId="165" fontId="13" fillId="0" borderId="1" applyAlignment="1" pivotButton="0" quotePrefix="0" xfId="0">
      <alignment horizontal="center" vertical="center"/>
    </xf>
    <xf numFmtId="165" fontId="13" fillId="0" borderId="5" applyAlignment="1" pivotButton="0" quotePrefix="0" xfId="0">
      <alignment horizontal="center" vertical="center"/>
    </xf>
    <xf numFmtId="166" fontId="13" fillId="0" borderId="1" applyAlignment="1" pivotButton="0" quotePrefix="0" xfId="0">
      <alignment horizontal="center" vertical="center"/>
    </xf>
    <xf numFmtId="165" fontId="15" fillId="0" borderId="1" applyAlignment="1" pivotButton="0" quotePrefix="0" xfId="0">
      <alignment vertical="center"/>
    </xf>
    <xf numFmtId="166" fontId="15" fillId="0" borderId="1" applyAlignment="1" pivotButton="0" quotePrefix="0" xfId="0">
      <alignment horizontal="center" vertical="center"/>
    </xf>
    <xf numFmtId="0" fontId="16" fillId="0" borderId="0" applyAlignment="1" pivotButton="0" quotePrefix="0" xfId="0">
      <alignment horizontal="justify" vertical="center"/>
    </xf>
    <xf numFmtId="164" fontId="4" fillId="2" borderId="1" applyAlignment="1" pivotButton="0" quotePrefix="1" xfId="0">
      <alignment horizontal="center" vertical="center"/>
    </xf>
    <xf numFmtId="0" fontId="0" fillId="0" borderId="0" pivotButton="0" quotePrefix="0" xfId="0"/>
    <xf numFmtId="165" fontId="0" fillId="0" borderId="0" applyAlignment="1" pivotButton="0" quotePrefix="0" xfId="0">
      <alignment vertical="center"/>
    </xf>
    <xf numFmtId="166" fontId="0" fillId="0" borderId="0" applyAlignment="1" pivotButton="0" quotePrefix="0" xfId="0">
      <alignment horizontal="center" vertical="center"/>
    </xf>
    <xf numFmtId="165" fontId="13" fillId="0" borderId="1" applyAlignment="1" pivotButton="0" quotePrefix="0" xfId="49">
      <alignment horizontal="center"/>
    </xf>
    <xf numFmtId="165" fontId="13" fillId="0" borderId="3" applyAlignment="1" pivotButton="0" quotePrefix="0" xfId="49">
      <alignment horizontal="center"/>
    </xf>
    <xf numFmtId="165" fontId="14" fillId="0" borderId="1" applyAlignment="1" pivotButton="0" quotePrefix="0" xfId="49">
      <alignment horizontal="center"/>
    </xf>
    <xf numFmtId="165" fontId="14" fillId="0" borderId="4" applyAlignment="1" pivotButton="0" quotePrefix="0" xfId="49">
      <alignment horizontal="center"/>
    </xf>
    <xf numFmtId="166" fontId="14" fillId="0" borderId="2" applyAlignment="1" pivotButton="0" quotePrefix="0" xfId="0">
      <alignment horizontal="center" vertical="center"/>
    </xf>
    <xf numFmtId="165" fontId="15" fillId="0" borderId="1" applyAlignment="1" pivotButton="0" quotePrefix="0" xfId="49">
      <alignment horizontal="center"/>
    </xf>
    <xf numFmtId="165" fontId="15" fillId="0" borderId="4" applyAlignment="1" pivotButton="0" quotePrefix="0" xfId="49">
      <alignment horizontal="center"/>
    </xf>
    <xf numFmtId="165" fontId="13" fillId="0" borderId="1" applyAlignment="1" pivotButton="0" quotePrefix="0" xfId="0">
      <alignment horizontal="center" vertical="center"/>
    </xf>
    <xf numFmtId="165" fontId="13" fillId="0" borderId="5" applyAlignment="1" pivotButton="0" quotePrefix="0" xfId="0">
      <alignment horizontal="center" vertical="center"/>
    </xf>
    <xf numFmtId="166" fontId="13" fillId="0" borderId="1" applyAlignment="1" pivotButton="0" quotePrefix="0" xfId="0">
      <alignment horizontal="center" vertical="center"/>
    </xf>
    <xf numFmtId="165" fontId="15" fillId="0" borderId="1" applyAlignment="1" pivotButton="0" quotePrefix="0" xfId="0">
      <alignment vertical="center"/>
    </xf>
    <xf numFmtId="166" fontId="15" fillId="0" borderId="1" applyAlignment="1" pivotButton="0" quotePrefix="0" xfId="0">
      <alignment horizontal="center" vertical="center"/>
    </xf>
    <xf numFmtId="0" fontId="0" fillId="0" borderId="5" pivotButton="0" quotePrefix="0" xfId="0"/>
    <xf numFmtId="164" fontId="5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164" fontId="1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/>
    </xf>
    <xf numFmtId="164" fontId="1" fillId="2" borderId="1" applyAlignment="1" pivotButton="0" quotePrefix="0" xfId="0">
      <alignment horizontal="center" vertical="center"/>
    </xf>
    <xf numFmtId="164" fontId="4" fillId="2" borderId="1" applyAlignment="1" pivotButton="0" quotePrefix="1" xfId="0">
      <alignment horizontal="center" vertical="center"/>
    </xf>
    <xf numFmtId="164" fontId="6" fillId="2" borderId="3" applyAlignment="1" pivotButton="0" quotePrefix="0" xfId="0">
      <alignment horizontal="center" vertical="center"/>
    </xf>
    <xf numFmtId="164" fontId="1" fillId="2" borderId="1" applyAlignment="1" applyProtection="1" pivotButton="0" quotePrefix="0" xfId="0">
      <alignment horizontal="center" vertical="center"/>
      <protection locked="0" hidden="0"/>
    </xf>
    <xf numFmtId="164" fontId="7" fillId="2" borderId="1" applyAlignment="1" pivotButton="0" quotePrefix="0" xfId="0">
      <alignment horizontal="center" vertical="center" wrapText="1"/>
    </xf>
    <xf numFmtId="164" fontId="8" fillId="2" borderId="1" applyAlignment="1" pivotButton="0" quotePrefix="0" xfId="0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13"/>
  <sheetViews>
    <sheetView tabSelected="1" workbookViewId="0">
      <selection activeCell="B6" sqref="B6"/>
    </sheetView>
  </sheetViews>
  <sheetFormatPr baseColWidth="8" defaultColWidth="9" defaultRowHeight="13.5"/>
  <cols>
    <col width="6.25" customWidth="1" style="56" min="1" max="1"/>
    <col width="31.5" customWidth="1" style="56" min="2" max="2"/>
    <col width="13.125" customWidth="1" style="56" min="3" max="3"/>
    <col width="12.5" customWidth="1" style="56" min="4" max="4"/>
    <col width="10.625" customWidth="1" style="56" min="5" max="5"/>
    <col width="12" customWidth="1" style="56" min="6" max="6"/>
    <col width="10.375" customWidth="1" style="56" min="7" max="7"/>
    <col width="10.125" customWidth="1" style="56" min="8" max="8"/>
    <col hidden="1" width="1" customWidth="1" style="57" min="9" max="9"/>
    <col hidden="1" width="18.625" customWidth="1" style="57" min="10" max="10"/>
    <col width="15.875" customWidth="1" style="57" min="11" max="11"/>
    <col width="18.25" customWidth="1" style="58" min="12" max="12"/>
    <col width="9.375" customWidth="1" style="56" min="13" max="14"/>
  </cols>
  <sheetData>
    <row r="1" ht="33" customHeight="1" s="56">
      <c r="A1" s="32" t="inlineStr">
        <is>
          <t>兰州银行“金羊供应链贷款”2023年1季度贴息明细表</t>
        </is>
      </c>
    </row>
    <row r="2" ht="33" customHeight="1" s="56">
      <c r="A2" s="33" t="inlineStr">
        <is>
          <t>序号</t>
        </is>
      </c>
      <c r="B2" s="33" t="inlineStr">
        <is>
          <t>借款人名称</t>
        </is>
      </c>
      <c r="C2" s="33" t="inlineStr">
        <is>
          <t>发放日</t>
        </is>
      </c>
      <c r="D2" s="33" t="inlineStr">
        <is>
          <t>合同到期日</t>
        </is>
      </c>
      <c r="E2" s="33" t="inlineStr">
        <is>
          <t>期限（月）</t>
        </is>
      </c>
      <c r="F2" s="33" t="inlineStr">
        <is>
          <t>出帐金额</t>
        </is>
      </c>
      <c r="G2" s="33" t="inlineStr">
        <is>
          <t>贷款余额</t>
        </is>
      </c>
      <c r="H2" s="33" t="inlineStr">
        <is>
          <t>年利率</t>
        </is>
      </c>
      <c r="I2" s="59" t="inlineStr">
        <is>
          <t>已结利息</t>
        </is>
      </c>
      <c r="J2" s="59" t="inlineStr">
        <is>
          <t>9月未出利息</t>
        </is>
      </c>
      <c r="K2" s="60" t="inlineStr">
        <is>
          <t>一季度利息</t>
        </is>
      </c>
      <c r="L2" s="59" t="inlineStr">
        <is>
          <t>一季度应贴利息</t>
        </is>
      </c>
    </row>
    <row r="3" ht="26" customFormat="1" customHeight="1" s="28">
      <c r="A3" s="34" t="n">
        <v>1</v>
      </c>
      <c r="B3" s="34" t="inlineStr">
        <is>
          <t>环县民顺牧业有限公司</t>
        </is>
      </c>
      <c r="C3" s="34" t="inlineStr">
        <is>
          <t>2022/05/10</t>
        </is>
      </c>
      <c r="D3" s="34" t="inlineStr">
        <is>
          <t>2023/05/08</t>
        </is>
      </c>
      <c r="E3" s="34" t="n">
        <v>12</v>
      </c>
      <c r="F3" s="34" t="n">
        <v>3000000</v>
      </c>
      <c r="G3" s="34" t="n">
        <v>2000000</v>
      </c>
      <c r="H3" s="34" t="n">
        <v>4.85</v>
      </c>
      <c r="I3" s="61" t="n">
        <v>152115.27</v>
      </c>
      <c r="J3" s="62" t="n">
        <v>12529.17</v>
      </c>
      <c r="K3" s="43" t="n">
        <v>36375</v>
      </c>
      <c r="L3" s="63">
        <f>K3*0.8</f>
        <v/>
      </c>
    </row>
    <row r="4" ht="26" customFormat="1" customHeight="1" s="28">
      <c r="A4" s="34" t="n">
        <v>2</v>
      </c>
      <c r="B4" s="34" t="inlineStr">
        <is>
          <t>环县志阳养殖农民专业合作社</t>
        </is>
      </c>
      <c r="C4" s="34" t="inlineStr">
        <is>
          <t>2022/06/01</t>
        </is>
      </c>
      <c r="D4" s="34" t="inlineStr">
        <is>
          <t>2025/05/31</t>
        </is>
      </c>
      <c r="E4" s="34" t="n">
        <v>36</v>
      </c>
      <c r="F4" s="34" t="n">
        <v>2000000</v>
      </c>
      <c r="G4" s="34" t="n">
        <v>1816000</v>
      </c>
      <c r="H4" s="34" t="n">
        <v>4.85</v>
      </c>
      <c r="I4" s="61" t="n">
        <v>21622.91</v>
      </c>
      <c r="J4" s="62" t="n">
        <v>8143.96</v>
      </c>
      <c r="K4" s="43" t="n">
        <v>22019</v>
      </c>
      <c r="L4" s="63">
        <f>K4*0.8</f>
        <v/>
      </c>
    </row>
    <row r="5" ht="26" customHeight="1" s="56">
      <c r="A5" s="34" t="n">
        <v>3</v>
      </c>
      <c r="B5" s="35" t="inlineStr">
        <is>
          <t>环县鑫磊养殖专业合作社</t>
        </is>
      </c>
      <c r="C5" s="35" t="inlineStr">
        <is>
          <t>2022/05/30</t>
        </is>
      </c>
      <c r="D5" s="35" t="inlineStr">
        <is>
          <t>2025/05/26</t>
        </is>
      </c>
      <c r="E5" s="35" t="n">
        <v>36</v>
      </c>
      <c r="F5" s="35" t="n">
        <v>1500000</v>
      </c>
      <c r="G5" s="35" t="n">
        <v>1370000</v>
      </c>
      <c r="H5" s="35" t="n">
        <v>4.85</v>
      </c>
      <c r="I5" s="64" t="n">
        <v>21824.91</v>
      </c>
      <c r="J5" s="65" t="n">
        <v>1166.42</v>
      </c>
      <c r="K5" s="47" t="n">
        <v>16611.24</v>
      </c>
      <c r="L5" s="63">
        <f>K5*0.8</f>
        <v/>
      </c>
    </row>
    <row r="6" ht="26" customHeight="1" s="56">
      <c r="A6" s="34" t="n">
        <v>4</v>
      </c>
      <c r="B6" s="35" t="inlineStr">
        <is>
          <t>环县启力养殖专业合作社</t>
        </is>
      </c>
      <c r="C6" s="35" t="inlineStr">
        <is>
          <t>2022/05/20</t>
        </is>
      </c>
      <c r="D6" s="35" t="inlineStr">
        <is>
          <t>2025/05/18</t>
        </is>
      </c>
      <c r="E6" s="35" t="n">
        <v>36</v>
      </c>
      <c r="F6" s="35" t="n">
        <v>1500000</v>
      </c>
      <c r="G6" s="35" t="n">
        <v>1500000</v>
      </c>
      <c r="H6" s="35" t="n">
        <v>4.85</v>
      </c>
      <c r="I6" s="64" t="n">
        <v>18793.74</v>
      </c>
      <c r="J6" s="65" t="n">
        <v>6264.58</v>
      </c>
      <c r="K6" s="47" t="n">
        <v>18187.49</v>
      </c>
      <c r="L6" s="63">
        <f>K6*0.8</f>
        <v/>
      </c>
    </row>
    <row r="7" ht="26" customHeight="1" s="56">
      <c r="A7" s="34" t="n">
        <v>5</v>
      </c>
      <c r="B7" s="35" t="inlineStr">
        <is>
          <t>环县鸿展养殖专业合作社</t>
        </is>
      </c>
      <c r="C7" s="35" t="inlineStr">
        <is>
          <t>2022/06/24</t>
        </is>
      </c>
      <c r="D7" s="35" t="inlineStr">
        <is>
          <t>2025/06/23</t>
        </is>
      </c>
      <c r="E7" s="35" t="n">
        <v>36</v>
      </c>
      <c r="F7" s="35" t="n">
        <v>800000</v>
      </c>
      <c r="G7" s="35" t="n">
        <v>800000</v>
      </c>
      <c r="H7" s="35" t="n">
        <v>4.85</v>
      </c>
      <c r="I7" s="64" t="n">
        <v>6251.11</v>
      </c>
      <c r="J7" s="65" t="n">
        <v>3341.11</v>
      </c>
      <c r="K7" s="47" t="n">
        <v>9700</v>
      </c>
      <c r="L7" s="63">
        <f>K7*0.8</f>
        <v/>
      </c>
    </row>
    <row r="8" ht="26" customHeight="1" s="56">
      <c r="A8" s="34" t="n">
        <v>6</v>
      </c>
      <c r="B8" s="35" t="inlineStr">
        <is>
          <t>环县农牧原养殖农民专业合作社</t>
        </is>
      </c>
      <c r="C8" s="35" t="inlineStr">
        <is>
          <t>2022/05/20</t>
        </is>
      </c>
      <c r="D8" s="35" t="inlineStr">
        <is>
          <t>2025/04/28</t>
        </is>
      </c>
      <c r="E8" s="35" t="n">
        <v>36</v>
      </c>
      <c r="F8" s="35" t="n">
        <v>1500000</v>
      </c>
      <c r="G8" s="35" t="n">
        <v>1500000</v>
      </c>
      <c r="H8" s="35" t="n">
        <v>4.85</v>
      </c>
      <c r="I8" s="64" t="n">
        <v>18793.74</v>
      </c>
      <c r="J8" s="65" t="n">
        <v>6264.58</v>
      </c>
      <c r="K8" s="47" t="n">
        <v>18187.49</v>
      </c>
      <c r="L8" s="63">
        <f>K8*0.8</f>
        <v/>
      </c>
    </row>
    <row r="9" ht="26" customHeight="1" s="56">
      <c r="A9" s="34" t="n">
        <v>7</v>
      </c>
      <c r="B9" s="35" t="inlineStr">
        <is>
          <t>环县羊羔肉产业发展集团有限公司</t>
        </is>
      </c>
      <c r="C9" s="36" t="n">
        <v>44946</v>
      </c>
      <c r="D9" s="36" t="n">
        <v>45310</v>
      </c>
      <c r="E9" s="35" t="n">
        <v>12</v>
      </c>
      <c r="F9" s="35" t="n">
        <v>9500000</v>
      </c>
      <c r="G9" s="35" t="n">
        <v>9500000</v>
      </c>
      <c r="H9" s="35" t="n">
        <v>4.85</v>
      </c>
      <c r="I9" s="64" t="n"/>
      <c r="J9" s="65" t="n"/>
      <c r="K9" s="48" t="n">
        <v>64060.41</v>
      </c>
      <c r="L9" s="63">
        <f>K9*0.8</f>
        <v/>
      </c>
    </row>
    <row r="10" ht="26" customFormat="1" customHeight="1" s="29">
      <c r="A10" s="37" t="inlineStr">
        <is>
          <t>合计</t>
        </is>
      </c>
      <c r="B10" s="37" t="n"/>
      <c r="C10" s="37" t="n"/>
      <c r="D10" s="37" t="n"/>
      <c r="E10" s="37" t="n"/>
      <c r="F10" s="37">
        <f>SUM(F3:F9)</f>
        <v/>
      </c>
      <c r="G10" s="37">
        <f>SUM(G3:G9)</f>
        <v/>
      </c>
      <c r="H10" s="37" t="n"/>
      <c r="I10" s="66">
        <f>SUM(I3:I8)</f>
        <v/>
      </c>
      <c r="J10" s="66">
        <f>SUM(J3:J8)</f>
        <v/>
      </c>
      <c r="K10" s="67">
        <f>SUM(K3:K9)</f>
        <v/>
      </c>
      <c r="L10" s="68">
        <f>SUM(L3:L9)</f>
        <v/>
      </c>
    </row>
    <row r="11" ht="14.25" customHeight="1" s="56">
      <c r="A11" s="38" t="n"/>
      <c r="B11" s="38" t="n"/>
      <c r="C11" s="38" t="n"/>
      <c r="D11" s="38" t="n"/>
      <c r="E11" s="38" t="n"/>
      <c r="F11" s="38" t="n"/>
      <c r="G11" s="38" t="n"/>
      <c r="H11" s="38" t="n"/>
      <c r="I11" s="69" t="n"/>
      <c r="J11" s="69" t="n"/>
      <c r="K11" s="69" t="n"/>
      <c r="L11" s="70" t="n"/>
    </row>
    <row r="12" ht="20.25" customHeight="1" s="56">
      <c r="L12" s="54" t="n"/>
    </row>
    <row r="13" ht="20.25" customHeight="1" s="56">
      <c r="L13" s="54" t="n"/>
    </row>
  </sheetData>
  <mergeCells count="1">
    <mergeCell ref="A1:L1"/>
  </mergeCells>
  <pageMargins left="0.699305555555556" right="0.699305555555556" top="0.75" bottom="0.75" header="0.3" footer="0.3"/>
  <pageSetup orientation="landscape" paperSize="9" scale="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3"/>
  <sheetViews>
    <sheetView workbookViewId="0">
      <selection activeCell="B99" sqref="A3:B99"/>
    </sheetView>
  </sheetViews>
  <sheetFormatPr baseColWidth="8" defaultColWidth="9" defaultRowHeight="13.5"/>
  <cols>
    <col width="30.5" customWidth="1" style="1" min="1" max="1"/>
    <col width="18.25" customWidth="1" style="2" min="2" max="2"/>
  </cols>
  <sheetData>
    <row r="1" ht="25.5" customHeight="1" s="56">
      <c r="A1" s="3" t="n"/>
      <c r="B1" s="3" t="n"/>
    </row>
    <row r="2">
      <c r="A2" s="4" t="n"/>
      <c r="B2" s="4" t="n"/>
    </row>
    <row r="3">
      <c r="A3" s="5" t="inlineStr">
        <is>
          <t>借款人姓名</t>
        </is>
      </c>
      <c r="B3" s="6" t="inlineStr">
        <is>
          <t>证件号码</t>
        </is>
      </c>
    </row>
    <row r="4">
      <c r="A4" s="71" t="n"/>
      <c r="B4" s="71" t="n"/>
    </row>
    <row r="5">
      <c r="A5" s="72" t="inlineStr">
        <is>
          <t>环县福泰养殖专业合作社</t>
        </is>
      </c>
      <c r="B5" s="73" t="inlineStr">
        <is>
          <t>93621022MA73MLRF49</t>
        </is>
      </c>
    </row>
    <row r="6">
      <c r="A6" s="9" t="inlineStr">
        <is>
          <t>环县金淌养殖农民专业合作社</t>
        </is>
      </c>
      <c r="B6" s="73" t="inlineStr">
        <is>
          <t>93621022MA747QC41X</t>
        </is>
      </c>
    </row>
    <row r="7">
      <c r="A7" s="9" t="inlineStr">
        <is>
          <t>环县恒盛源养殖农民专业合作社</t>
        </is>
      </c>
      <c r="B7" s="73" t="inlineStr">
        <is>
          <t>93621022079263734W</t>
        </is>
      </c>
    </row>
    <row r="8">
      <c r="A8" s="9" t="inlineStr">
        <is>
          <t>环县博琦养殖专业合作社</t>
        </is>
      </c>
      <c r="B8" s="73" t="inlineStr">
        <is>
          <t>93621022079263700O</t>
        </is>
      </c>
    </row>
    <row r="9">
      <c r="A9" s="74" t="inlineStr">
        <is>
          <t>环县四合原永盛养殖专业合作社</t>
        </is>
      </c>
      <c r="B9" s="75" t="inlineStr">
        <is>
          <t>93621022MA72F05D1T</t>
        </is>
      </c>
    </row>
    <row r="10">
      <c r="A10" s="74" t="inlineStr">
        <is>
          <t>环县富裕养殖农民专业合作社</t>
        </is>
      </c>
      <c r="B10" s="75" t="inlineStr">
        <is>
          <t>93621022MA74JPJ9XR</t>
        </is>
      </c>
    </row>
    <row r="11">
      <c r="A11" s="74" t="inlineStr">
        <is>
          <t>环县真旺富民肉羊养殖专业合作社</t>
        </is>
      </c>
      <c r="B11" s="75" t="inlineStr">
        <is>
          <t>936210223160485458</t>
        </is>
      </c>
    </row>
    <row r="12">
      <c r="A12" s="76" t="inlineStr">
        <is>
          <t>环县志礼养殖专业合作社</t>
        </is>
      </c>
      <c r="B12" s="75" t="inlineStr">
        <is>
          <t>9362102206062371XR</t>
        </is>
      </c>
    </row>
    <row r="13">
      <c r="A13" s="76" t="inlineStr">
        <is>
          <t>环县鑫盛养殖农民专业合作社</t>
        </is>
      </c>
      <c r="B13" s="75" t="inlineStr">
        <is>
          <t>93621022060601588N</t>
        </is>
      </c>
    </row>
    <row r="14">
      <c r="A14" s="76" t="inlineStr">
        <is>
          <t>环县力宏养殖农民专业合作社</t>
        </is>
      </c>
      <c r="B14" s="75" t="inlineStr">
        <is>
          <t>93621022MA74EKME96</t>
        </is>
      </c>
    </row>
    <row r="15">
      <c r="A15" s="76" t="inlineStr">
        <is>
          <t>环县富饶养殖农民专业合作社</t>
        </is>
      </c>
      <c r="B15" s="75" t="inlineStr">
        <is>
          <t>9362102233216890XJ</t>
        </is>
      </c>
    </row>
    <row r="16">
      <c r="A16" s="76" t="inlineStr">
        <is>
          <t>环县孝君养殖农民专业合作社</t>
        </is>
      </c>
      <c r="B16" s="75" t="inlineStr">
        <is>
          <t>93621022MA71CW6Q4M</t>
        </is>
      </c>
    </row>
    <row r="17">
      <c r="A17" s="13" t="inlineStr">
        <is>
          <t>环县理想养殖专业合作社</t>
        </is>
      </c>
      <c r="B17" s="75" t="inlineStr">
        <is>
          <t>93621022MA748WRW8T</t>
        </is>
      </c>
    </row>
    <row r="18">
      <c r="A18" s="74" t="inlineStr">
        <is>
          <t>环县众利养殖农民专业合作社</t>
        </is>
      </c>
      <c r="B18" s="75" t="inlineStr">
        <is>
          <t>93621022MA72CND10G</t>
        </is>
      </c>
    </row>
    <row r="19">
      <c r="A19" s="74" t="inlineStr">
        <is>
          <t>环县奥鑫种植农民专业合作社</t>
        </is>
      </c>
      <c r="B19" s="75" t="inlineStr">
        <is>
          <t>93621022MA7313WA16</t>
        </is>
      </c>
    </row>
    <row r="20">
      <c r="A20" s="74" t="inlineStr">
        <is>
          <t>环县希望养殖专业合作社</t>
        </is>
      </c>
      <c r="B20" s="75" t="inlineStr">
        <is>
          <t>93621022351409174D</t>
        </is>
      </c>
    </row>
    <row r="21">
      <c r="A21" s="74" t="inlineStr">
        <is>
          <t>环县绿丰富民农牧业发展农民专业合作社</t>
        </is>
      </c>
      <c r="B21" s="75" t="inlineStr">
        <is>
          <t>93621022MA733CM28C</t>
        </is>
      </c>
    </row>
    <row r="22">
      <c r="A22" s="74" t="inlineStr">
        <is>
          <t>环县潘掌宏伟养殖农民专业合作社</t>
        </is>
      </c>
      <c r="B22" s="75" t="inlineStr">
        <is>
          <t>93621022MA71F5HC2J</t>
        </is>
      </c>
    </row>
    <row r="23">
      <c r="A23" s="74" t="inlineStr">
        <is>
          <t>环县潘掌森源养殖农民专业合作社</t>
        </is>
      </c>
      <c r="B23" s="75" t="inlineStr">
        <is>
          <t>93621022MA72UH3X0L</t>
        </is>
      </c>
    </row>
    <row r="24">
      <c r="A24" s="74" t="inlineStr">
        <is>
          <t>环县红鑫养殖农民专业合作社</t>
        </is>
      </c>
      <c r="B24" s="75" t="inlineStr">
        <is>
          <t>93621022MA72MT2J92</t>
        </is>
      </c>
    </row>
    <row r="25">
      <c r="A25" s="74" t="inlineStr">
        <is>
          <t>环县耿湾金满地黄花种植专业合作社</t>
        </is>
      </c>
      <c r="B25" s="75" t="inlineStr">
        <is>
          <t>93621022MA72QQY866</t>
        </is>
      </c>
    </row>
    <row r="26">
      <c r="A26" s="74" t="inlineStr">
        <is>
          <t>环县鑫鹏养殖专业合作社</t>
        </is>
      </c>
      <c r="B26" s="77" t="inlineStr">
        <is>
          <t>936210220606482395</t>
        </is>
      </c>
    </row>
    <row r="27">
      <c r="A27" s="14" t="inlineStr">
        <is>
          <t>环县义洲种植养殖农民专业合作社</t>
        </is>
      </c>
      <c r="B27" s="75" t="inlineStr">
        <is>
          <t>93621022MA736QK54M</t>
        </is>
      </c>
    </row>
    <row r="28">
      <c r="A28" s="15" t="inlineStr">
        <is>
          <t>环县立帆养殖专业合作社</t>
        </is>
      </c>
      <c r="B28" s="78" t="inlineStr">
        <is>
          <t>93621022MA72G4GM16</t>
        </is>
      </c>
    </row>
    <row r="29">
      <c r="A29" s="15" t="inlineStr">
        <is>
          <t>环县演武义和养殖农民专业合作社</t>
        </is>
      </c>
      <c r="B29" s="75" t="inlineStr">
        <is>
          <t>93621022MA74GW5MX1</t>
        </is>
      </c>
    </row>
    <row r="30">
      <c r="A30" s="76" t="inlineStr">
        <is>
          <t>环县刘坪裕龙农牧业发展专业合作社</t>
        </is>
      </c>
      <c r="B30" s="75" t="inlineStr">
        <is>
          <t>93621022MA74MEUQ58</t>
        </is>
      </c>
    </row>
    <row r="31">
      <c r="A31" s="79" t="inlineStr">
        <is>
          <t>环县鹏运生态养殖农民专业合作社</t>
        </is>
      </c>
      <c r="B31" s="75" t="inlineStr">
        <is>
          <t>93621022MA72RXCJ0K</t>
        </is>
      </c>
    </row>
    <row r="32">
      <c r="A32" s="79" t="inlineStr">
        <is>
          <t>环县博硕农牧业发展专业合作社</t>
        </is>
      </c>
      <c r="B32" s="75" t="inlineStr">
        <is>
          <t>93621022MA72MTER0H</t>
        </is>
      </c>
    </row>
    <row r="33">
      <c r="A33" s="79" t="inlineStr">
        <is>
          <t>环县演武兴盛种植养殖专业合作社</t>
        </is>
      </c>
      <c r="B33" s="75" t="inlineStr">
        <is>
          <t>93621022MA73NQYH4C</t>
        </is>
      </c>
    </row>
    <row r="34">
      <c r="A34" s="79" t="inlineStr">
        <is>
          <t>环县志荣农牧业发展专业合作社</t>
        </is>
      </c>
      <c r="B34" s="75" t="inlineStr">
        <is>
          <t>93621022MA72CM998K</t>
        </is>
      </c>
    </row>
    <row r="35">
      <c r="A35" s="79" t="inlineStr">
        <is>
          <t>环县新未养殖农民专业合作社</t>
        </is>
      </c>
      <c r="B35" s="75" t="inlineStr">
        <is>
          <t>93621022MA72990T2H</t>
        </is>
      </c>
    </row>
    <row r="36">
      <c r="A36" s="79" t="inlineStr">
        <is>
          <t>环县富园种植专业合作社</t>
        </is>
      </c>
      <c r="B36" s="75" t="inlineStr">
        <is>
          <t>93621022MA748UY05R</t>
        </is>
      </c>
    </row>
    <row r="37">
      <c r="A37" s="76" t="inlineStr">
        <is>
          <t>环县羊圈卯养殖农民专业合作社</t>
        </is>
      </c>
      <c r="B37" s="75" t="inlineStr">
        <is>
          <t>93621022MA745DRAXM</t>
        </is>
      </c>
    </row>
    <row r="38">
      <c r="A38" s="76" t="inlineStr">
        <is>
          <t>环县博研养殖农民专业合作社</t>
        </is>
      </c>
      <c r="B38" s="75" t="inlineStr">
        <is>
          <t>93621022MA71E1GQ4T</t>
        </is>
      </c>
    </row>
    <row r="39">
      <c r="A39" s="15" t="inlineStr">
        <is>
          <t>环县祥丰源养殖农民专业合作社</t>
        </is>
      </c>
      <c r="B39" s="75" t="inlineStr">
        <is>
          <t>93621022MA72BHY206</t>
        </is>
      </c>
    </row>
    <row r="40">
      <c r="A40" s="76" t="inlineStr">
        <is>
          <t>甘肃省绿康源养殖农民专业合作社</t>
        </is>
      </c>
      <c r="B40" s="75" t="inlineStr">
        <is>
          <t>93621022316161986M</t>
        </is>
      </c>
    </row>
    <row r="41">
      <c r="A41" s="76" t="inlineStr">
        <is>
          <t>环县陇生源养殖农民专业合作社</t>
        </is>
      </c>
      <c r="B41" s="75" t="inlineStr">
        <is>
          <t>93621022MA71AKCE0G</t>
        </is>
      </c>
    </row>
    <row r="42">
      <c r="A42" s="74" t="inlineStr">
        <is>
          <t>环县汪天子养殖专业合作社</t>
        </is>
      </c>
      <c r="B42" s="75" t="inlineStr">
        <is>
          <t>93621022MA74QD7EXN</t>
        </is>
      </c>
    </row>
    <row r="43">
      <c r="A43" s="74" t="inlineStr">
        <is>
          <t>环县永兴养殖农民专业合作社</t>
        </is>
      </c>
      <c r="B43" s="75" t="inlineStr">
        <is>
          <t>93621022MA72058R7T</t>
        </is>
      </c>
    </row>
    <row r="44">
      <c r="A44" s="74" t="inlineStr">
        <is>
          <t>环县永宁惠农养殖种植专业合作社</t>
        </is>
      </c>
      <c r="B44" s="75" t="inlineStr">
        <is>
          <t>93621022MA7219TG7C</t>
        </is>
      </c>
    </row>
    <row r="45">
      <c r="A45" s="74" t="inlineStr">
        <is>
          <t>环县和兴养殖农民专业合作社</t>
        </is>
      </c>
      <c r="B45" s="75" t="inlineStr">
        <is>
          <t>93621022MA72JDBF3A</t>
        </is>
      </c>
    </row>
    <row r="46">
      <c r="A46" s="74" t="inlineStr">
        <is>
          <t>环县小南沟仁和养殖农民专业合作社</t>
        </is>
      </c>
      <c r="B46" s="75" t="inlineStr">
        <is>
          <t>93621022MA73BBWKXD</t>
        </is>
      </c>
    </row>
    <row r="47">
      <c r="A47" s="76" t="inlineStr">
        <is>
          <t>环县安掌惠万民养殖农民专业合作社</t>
        </is>
      </c>
      <c r="B47" s="75" t="inlineStr">
        <is>
          <t>93621022MA72G4PB9C</t>
        </is>
      </c>
    </row>
    <row r="48">
      <c r="A48" s="76" t="inlineStr">
        <is>
          <t>环县众鑫养殖专业合作社</t>
        </is>
      </c>
      <c r="B48" s="75" t="inlineStr">
        <is>
          <t>93621022MA737GGP0Q</t>
        </is>
      </c>
    </row>
    <row r="49">
      <c r="A49" s="76" t="inlineStr">
        <is>
          <t>环县志库养殖农民专业合作社</t>
        </is>
      </c>
      <c r="B49" s="75" t="inlineStr">
        <is>
          <t>93621022MA73EAF95Y</t>
        </is>
      </c>
    </row>
    <row r="50">
      <c r="A50" s="76" t="inlineStr">
        <is>
          <t>环县常坪养羊专业合作社</t>
        </is>
      </c>
      <c r="B50" s="75" t="inlineStr">
        <is>
          <t>93621022MA72XB36XT</t>
        </is>
      </c>
    </row>
    <row r="51">
      <c r="A51" s="76" t="inlineStr">
        <is>
          <t>环县佰牧源养殖农民专业合作社</t>
        </is>
      </c>
      <c r="B51" s="75" t="inlineStr">
        <is>
          <t>93621022MA74CB1996</t>
        </is>
      </c>
    </row>
    <row r="52">
      <c r="A52" s="76" t="inlineStr">
        <is>
          <t>环县昊通养殖农民专业合作社</t>
        </is>
      </c>
      <c r="B52" s="75" t="inlineStr">
        <is>
          <t>93621022MA71N1957N</t>
        </is>
      </c>
    </row>
    <row r="53">
      <c r="A53" s="76" t="inlineStr">
        <is>
          <t>环县凯峰养殖有限责任公司</t>
        </is>
      </c>
      <c r="B53" s="75" t="inlineStr">
        <is>
          <t>91621022MA74AP4X1G</t>
        </is>
      </c>
    </row>
    <row r="54">
      <c r="A54" s="76" t="inlineStr">
        <is>
          <t>环县荣耀养殖农民专业合作社</t>
        </is>
      </c>
      <c r="B54" s="75" t="inlineStr">
        <is>
          <t>93621022MA7313UB74</t>
        </is>
      </c>
    </row>
    <row r="55">
      <c r="A55" s="76" t="inlineStr">
        <is>
          <t>环县萬盛养殖农民专业合作社</t>
        </is>
      </c>
      <c r="B55" s="75" t="inlineStr">
        <is>
          <t>93621022MA72BJ185E</t>
        </is>
      </c>
    </row>
    <row r="56">
      <c r="A56" s="76" t="inlineStr">
        <is>
          <t>环县聚富养殖农民专业合作社</t>
        </is>
      </c>
      <c r="B56" s="75" t="inlineStr">
        <is>
          <t>93621022MA73J7AC75</t>
        </is>
      </c>
    </row>
    <row r="57">
      <c r="A57" s="72" t="inlineStr">
        <is>
          <t xml:space="preserve">环县陇原草畜发展有限公司 </t>
        </is>
      </c>
      <c r="B57" s="75" t="inlineStr">
        <is>
          <t>91621022MA71RCDB34</t>
        </is>
      </c>
    </row>
    <row r="58">
      <c r="A58" s="72" t="inlineStr">
        <is>
          <t>环县草源养殖农民专业合作社</t>
        </is>
      </c>
      <c r="B58" s="75" t="inlineStr">
        <is>
          <t>93621022MA74B6H75N</t>
        </is>
      </c>
    </row>
    <row r="59">
      <c r="A59" s="76" t="inlineStr">
        <is>
          <t>环县祥茂养殖农民专业合作社</t>
        </is>
      </c>
      <c r="B59" s="75" t="inlineStr">
        <is>
          <t>93621022MA72ADD981</t>
        </is>
      </c>
    </row>
    <row r="60">
      <c r="A60" s="76" t="inlineStr">
        <is>
          <t>环县树明养殖专业合作社</t>
        </is>
      </c>
      <c r="B60" s="75" t="inlineStr">
        <is>
          <t>936210220639179248</t>
        </is>
      </c>
    </row>
    <row r="61">
      <c r="A61" s="76" t="inlineStr">
        <is>
          <t>环县与时进农牧业发展专业合作社</t>
        </is>
      </c>
      <c r="B61" s="75" t="inlineStr">
        <is>
          <t>93621022MA7422ERX0</t>
        </is>
      </c>
    </row>
    <row r="62">
      <c r="A62" s="76" t="inlineStr">
        <is>
          <t>环县全颖种养殖农民专业合作社</t>
        </is>
      </c>
      <c r="B62" s="75" t="inlineStr">
        <is>
          <t>93621022MA74HM2M97</t>
        </is>
      </c>
    </row>
    <row r="63">
      <c r="A63" s="18" t="inlineStr">
        <is>
          <t>环县建洲养殖农民专业合作社</t>
        </is>
      </c>
      <c r="B63" s="75" t="inlineStr">
        <is>
          <t>936210220823512090</t>
        </is>
      </c>
    </row>
    <row r="64">
      <c r="A64" s="76" t="inlineStr">
        <is>
          <t>环县丰瑞养殖农民专业合作社</t>
        </is>
      </c>
      <c r="B64" s="75" t="inlineStr">
        <is>
          <t>93621022MA71N15Y90</t>
        </is>
      </c>
    </row>
    <row r="65">
      <c r="A65" s="76" t="inlineStr">
        <is>
          <t>环县科牧华养殖农民专业合作社</t>
        </is>
      </c>
      <c r="B65" s="75" t="inlineStr">
        <is>
          <t>93621022MA71N0X81H</t>
        </is>
      </c>
    </row>
    <row r="66">
      <c r="A66" s="76" t="inlineStr">
        <is>
          <t>环县攀荣养殖农民专业合作社</t>
        </is>
      </c>
      <c r="B66" s="75" t="inlineStr">
        <is>
          <t>93621022MA736RN3X9</t>
        </is>
      </c>
    </row>
    <row r="67">
      <c r="A67" s="76" t="inlineStr">
        <is>
          <t>环县登峰养殖农民专业合作社</t>
        </is>
      </c>
      <c r="B67" s="75" t="inlineStr">
        <is>
          <t>93621022MA725U6Q1H</t>
        </is>
      </c>
    </row>
    <row r="68">
      <c r="A68" s="76" t="inlineStr">
        <is>
          <t>环县农牧原养殖农民专业合作社</t>
        </is>
      </c>
      <c r="B68" s="75" t="inlineStr">
        <is>
          <t>93621022060619294U</t>
        </is>
      </c>
    </row>
    <row r="69">
      <c r="A69" s="19" t="inlineStr">
        <is>
          <t>环县亿富养殖农民专业合作社</t>
        </is>
      </c>
      <c r="B69" s="75" t="inlineStr">
        <is>
          <t>93621022MA72GRLG72</t>
        </is>
      </c>
    </row>
    <row r="70">
      <c r="A70" s="76" t="inlineStr">
        <is>
          <t>环县虎洞兴源养羊专业合作社</t>
        </is>
      </c>
      <c r="B70" s="75" t="inlineStr">
        <is>
          <t>93621022MA73AWKG2N</t>
        </is>
      </c>
    </row>
    <row r="71">
      <c r="A71" s="76" t="inlineStr">
        <is>
          <t>环县茂丰草畜产业专业合作社</t>
        </is>
      </c>
      <c r="B71" s="75" t="inlineStr">
        <is>
          <t>93621022MA74AP0G7Q</t>
        </is>
      </c>
    </row>
    <row r="72">
      <c r="A72" s="76" t="inlineStr">
        <is>
          <t>环县富塬养殖专业合作社</t>
        </is>
      </c>
      <c r="B72" s="75" t="inlineStr">
        <is>
          <t>936210220767718724</t>
        </is>
      </c>
    </row>
    <row r="73">
      <c r="A73" s="76" t="inlineStr">
        <is>
          <t>环县望达种植养殖农民专业合作社</t>
        </is>
      </c>
      <c r="B73" s="75" t="inlineStr">
        <is>
          <t>93621022MA74PPJ5XC</t>
        </is>
      </c>
    </row>
    <row r="74">
      <c r="A74" s="76" t="inlineStr">
        <is>
          <t>环县德行丰农牧农民专业合作社</t>
        </is>
      </c>
      <c r="B74" s="75" t="inlineStr">
        <is>
          <t>93621022MA72Q4733L</t>
        </is>
      </c>
    </row>
    <row r="75">
      <c r="A75" s="76" t="inlineStr">
        <is>
          <t>环县兰家掌村许峰养殖专业合作社</t>
        </is>
      </c>
      <c r="B75" s="75" t="inlineStr">
        <is>
          <t>93621022MA73QKEWXM</t>
        </is>
      </c>
    </row>
    <row r="76">
      <c r="A76" s="76" t="inlineStr">
        <is>
          <t>环县兴旺养殖专业合作社</t>
        </is>
      </c>
      <c r="B76" s="75" t="inlineStr">
        <is>
          <t>93621022MA74JNCW83</t>
        </is>
      </c>
    </row>
    <row r="77">
      <c r="A77" s="76" t="inlineStr">
        <is>
          <t>环县辰康亿养殖农民专业合作社</t>
        </is>
      </c>
      <c r="B77" s="75" t="inlineStr">
        <is>
          <t>93621022MA74T1FT75</t>
        </is>
      </c>
    </row>
    <row r="78">
      <c r="A78" s="76" t="inlineStr">
        <is>
          <t>环县宏鑫养殖农民专业合作社</t>
        </is>
      </c>
      <c r="B78" s="75" t="inlineStr">
        <is>
          <t>936210223323154394</t>
        </is>
      </c>
    </row>
    <row r="79">
      <c r="A79" s="76" t="inlineStr">
        <is>
          <t>环县长久养殖农民专业合作社</t>
        </is>
      </c>
      <c r="B79" s="75" t="inlineStr">
        <is>
          <t>93621022MA74QW2U0A</t>
        </is>
      </c>
    </row>
    <row r="80">
      <c r="A80" s="79" t="inlineStr">
        <is>
          <t>环县山城鸿运养殖农民专业合作社</t>
        </is>
      </c>
      <c r="B80" s="75" t="inlineStr">
        <is>
          <t>93621022MA736RRG11</t>
        </is>
      </c>
    </row>
    <row r="81">
      <c r="A81" s="79" t="inlineStr">
        <is>
          <t>环县新龙辉养殖专业合作社</t>
        </is>
      </c>
      <c r="B81" s="75" t="inlineStr">
        <is>
          <t>93621022073595535W</t>
        </is>
      </c>
    </row>
    <row r="82">
      <c r="A82" s="79" t="inlineStr">
        <is>
          <t>环县宏源马铃薯种植专业合作社</t>
        </is>
      </c>
      <c r="B82" s="75" t="inlineStr">
        <is>
          <t>93621022595504725K</t>
        </is>
      </c>
    </row>
    <row r="83">
      <c r="A83" s="79" t="inlineStr">
        <is>
          <t>环县家喜养殖农民专业合作社</t>
        </is>
      </c>
      <c r="B83" s="75" t="inlineStr">
        <is>
          <t>9362102207043957XL</t>
        </is>
      </c>
    </row>
    <row r="84">
      <c r="A84" s="79" t="inlineStr">
        <is>
          <t>环县中旺养殖农民专业合作社</t>
        </is>
      </c>
      <c r="B84" s="75" t="inlineStr">
        <is>
          <t>936210220767982825</t>
        </is>
      </c>
    </row>
    <row r="85">
      <c r="A85" s="79" t="inlineStr">
        <is>
          <t>环县农兴湖羊养殖专业合作社</t>
        </is>
      </c>
      <c r="B85" s="75" t="inlineStr">
        <is>
          <t>9362102209929313XK</t>
        </is>
      </c>
    </row>
    <row r="86">
      <c r="A86" s="79" t="inlineStr">
        <is>
          <t>环县绿农马铃薯专业合作社</t>
        </is>
      </c>
      <c r="B86" s="75" t="inlineStr">
        <is>
          <t>9362102258115201X8</t>
        </is>
      </c>
    </row>
    <row r="87">
      <c r="A87" s="79" t="inlineStr">
        <is>
          <t>环县俊吉养殖专业合作社</t>
        </is>
      </c>
      <c r="B87" s="75" t="inlineStr">
        <is>
          <t>93621022070426189K</t>
        </is>
      </c>
    </row>
    <row r="88">
      <c r="A88" s="79" t="inlineStr">
        <is>
          <t>环县鹏翔养殖专业合作社</t>
        </is>
      </c>
      <c r="B88" s="75" t="inlineStr">
        <is>
          <t>93621022067232615B</t>
        </is>
      </c>
    </row>
    <row r="89">
      <c r="A89" s="79" t="inlineStr">
        <is>
          <t>环县生鹏养猪农民专业合作社</t>
        </is>
      </c>
      <c r="B89" s="75" t="inlineStr">
        <is>
          <t>936210220606217656</t>
        </is>
      </c>
    </row>
    <row r="90">
      <c r="A90" s="79" t="inlineStr">
        <is>
          <t>环县兄弟向荣养殖农民专业合作社</t>
        </is>
      </c>
      <c r="B90" s="75" t="inlineStr">
        <is>
          <t>93621022MA7219EP59</t>
        </is>
      </c>
    </row>
    <row r="91">
      <c r="A91" s="79" t="inlineStr">
        <is>
          <t>环县新惠民养殖农民专业合作社</t>
        </is>
      </c>
      <c r="B91" s="75" t="inlineStr">
        <is>
          <t>93621022MA73BC689E</t>
        </is>
      </c>
    </row>
    <row r="92">
      <c r="A92" s="79" t="inlineStr">
        <is>
          <t>环县富源养殖专业合作社</t>
        </is>
      </c>
      <c r="B92" s="75" t="inlineStr">
        <is>
          <t>93621022079251717X</t>
        </is>
      </c>
    </row>
    <row r="93">
      <c r="A93" s="18" t="inlineStr">
        <is>
          <t>环县甜水宏康养殖农民专业合作社</t>
        </is>
      </c>
      <c r="B93" s="18" t="inlineStr">
        <is>
          <t>93621022MA74EKLK1W</t>
        </is>
      </c>
    </row>
    <row r="94">
      <c r="A94" s="18" t="inlineStr">
        <is>
          <t>环县忠诚养殖农民专业合作社</t>
        </is>
      </c>
      <c r="B94" s="18" t="inlineStr">
        <is>
          <t>93621022332176109G</t>
        </is>
      </c>
    </row>
    <row r="95">
      <c r="A95" s="15" t="inlineStr">
        <is>
          <t>环县森林养殖农民专业合作社</t>
        </is>
      </c>
      <c r="B95" s="20" t="inlineStr">
        <is>
          <t>93621022MA745E2K59</t>
        </is>
      </c>
    </row>
    <row r="96">
      <c r="A96" s="21" t="inlineStr">
        <is>
          <t>环县尚龙养殖农民专业合作社</t>
        </is>
      </c>
      <c r="B96" s="22" t="inlineStr">
        <is>
          <t>93621022MA7421JE2G</t>
        </is>
      </c>
    </row>
    <row r="97">
      <c r="A97" s="21" t="inlineStr">
        <is>
          <t>环县山兴园农牧业发展农民专业合作社</t>
        </is>
      </c>
      <c r="B97" s="22" t="inlineStr">
        <is>
          <t>93621022MA72MU927A</t>
        </is>
      </c>
    </row>
    <row r="98">
      <c r="A98" s="21" t="inlineStr">
        <is>
          <t>环县祥荣肉羊养殖专业合作社</t>
        </is>
      </c>
      <c r="B98" s="22" t="inlineStr">
        <is>
          <t>93621022MA72MD621H</t>
        </is>
      </c>
    </row>
    <row r="99">
      <c r="A99" s="80" t="n"/>
      <c r="B99" s="81" t="n"/>
    </row>
    <row r="100">
      <c r="A100" s="4" t="n"/>
      <c r="B100" s="4" t="n"/>
    </row>
    <row r="101">
      <c r="A101" s="25" t="n"/>
      <c r="B101" s="25" t="n"/>
    </row>
    <row r="102">
      <c r="A102" s="26" t="n"/>
      <c r="B102" s="27" t="n"/>
    </row>
    <row r="103">
      <c r="A103" s="26" t="n"/>
      <c r="B103" s="27" t="n"/>
    </row>
    <row r="104">
      <c r="A104" s="26" t="n"/>
      <c r="B104" s="27" t="n"/>
    </row>
    <row r="105">
      <c r="A105" s="26" t="n"/>
      <c r="B105" s="27" t="n"/>
    </row>
    <row r="106">
      <c r="A106" s="26" t="n"/>
      <c r="B106" s="27" t="n"/>
    </row>
    <row r="107">
      <c r="A107" s="26" t="n"/>
      <c r="B107" s="27" t="n"/>
    </row>
    <row r="108">
      <c r="A108" s="26" t="n"/>
      <c r="B108" s="27" t="n"/>
    </row>
    <row r="109">
      <c r="A109" s="26" t="n"/>
      <c r="B109" s="27" t="n"/>
    </row>
    <row r="110">
      <c r="A110" s="26" t="n"/>
      <c r="B110" s="27" t="n"/>
    </row>
    <row r="111">
      <c r="A111" s="26" t="n"/>
      <c r="B111" s="27" t="n"/>
    </row>
    <row r="112">
      <c r="A112" s="26" t="n"/>
      <c r="B112" s="27" t="n"/>
    </row>
    <row r="113">
      <c r="A113" s="26" t="n"/>
      <c r="B113" s="27" t="n"/>
    </row>
  </sheetData>
  <mergeCells count="2">
    <mergeCell ref="A3:A4"/>
    <mergeCell ref="B3:B4"/>
  </mergeCells>
  <pageMargins left="0.699305555555556" right="0.699305555555556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2022-08-30T07:26:00Z</dcterms:created>
  <dcterms:modified xsi:type="dcterms:W3CDTF">2025-03-10T10:00:02Z</dcterms:modified>
  <cp:lastModifiedBy>嘟嘟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2052-11.1.0.14309</vt:lpwstr>
  </property>
  <property name="ICV" fmtid="{D5CDD505-2E9C-101B-9397-08002B2CF9AE}" pid="3">
    <vt:lpwstr>1757D063B8E24E2FBE9741998F3256E3_13</vt:lpwstr>
  </property>
</Properties>
</file>